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公开\2024\2024年部门预算公开\"/>
    </mc:Choice>
  </mc:AlternateContent>
  <xr:revisionPtr revIDLastSave="0" documentId="13_ncr:1_{B8D3FD07-A386-4674-8720-6A175DC0ED98}" xr6:coauthVersionLast="45" xr6:coauthVersionMax="45" xr10:uidLastSave="{00000000-0000-0000-0000-000000000000}"/>
  <bookViews>
    <workbookView xWindow="-120" yWindow="-120" windowWidth="29040" windowHeight="15840" firstSheet="19" activeTab="24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6" l="1"/>
  <c r="G7" i="16"/>
  <c r="K7" i="16"/>
  <c r="K6" i="16" s="1"/>
  <c r="P7" i="16"/>
  <c r="P6" i="16" s="1"/>
  <c r="R7" i="16"/>
  <c r="V7" i="16"/>
  <c r="Z7" i="16"/>
  <c r="AG7" i="16"/>
  <c r="F7" i="16"/>
  <c r="F6" i="16" s="1"/>
  <c r="H10" i="16"/>
  <c r="H7" i="16" s="1"/>
  <c r="H6" i="16" s="1"/>
  <c r="K10" i="16"/>
  <c r="L10" i="16"/>
  <c r="L7" i="16" s="1"/>
  <c r="L6" i="16" s="1"/>
  <c r="M10" i="16"/>
  <c r="M7" i="16" s="1"/>
  <c r="M6" i="16" s="1"/>
  <c r="O10" i="16"/>
  <c r="O7" i="16" s="1"/>
  <c r="O6" i="16" s="1"/>
  <c r="P10" i="16"/>
  <c r="U10" i="16"/>
  <c r="U7" i="16" s="1"/>
  <c r="U6" i="16" s="1"/>
  <c r="Z10" i="16"/>
  <c r="AE10" i="16"/>
  <c r="AE7" i="16" s="1"/>
  <c r="AE6" i="16" s="1"/>
  <c r="G10" i="16"/>
  <c r="G6" i="12"/>
  <c r="H6" i="12"/>
  <c r="I6" i="12"/>
  <c r="J6" i="12"/>
  <c r="K6" i="12"/>
  <c r="L6" i="12"/>
  <c r="M6" i="12"/>
  <c r="N6" i="12"/>
  <c r="O6" i="12"/>
  <c r="P6" i="12"/>
  <c r="Q6" i="12"/>
  <c r="R6" i="12"/>
  <c r="F6" i="12"/>
  <c r="G7" i="12"/>
  <c r="H7" i="12"/>
  <c r="I7" i="12"/>
  <c r="J7" i="12"/>
  <c r="K7" i="12"/>
  <c r="M7" i="12"/>
  <c r="N7" i="12"/>
  <c r="O7" i="12"/>
  <c r="P7" i="12"/>
  <c r="Q7" i="12"/>
  <c r="R7" i="12"/>
  <c r="F7" i="12"/>
  <c r="M16" i="12"/>
  <c r="O16" i="12"/>
  <c r="P16" i="12"/>
  <c r="Q16" i="12"/>
  <c r="R16" i="12"/>
  <c r="L16" i="12"/>
  <c r="L7" i="12" s="1"/>
  <c r="F16" i="12"/>
  <c r="G6" i="11"/>
  <c r="H6" i="11"/>
  <c r="I6" i="11"/>
  <c r="J6" i="11"/>
  <c r="L6" i="11"/>
  <c r="M6" i="11"/>
  <c r="F6" i="11"/>
  <c r="M16" i="11"/>
  <c r="L16" i="11"/>
  <c r="F16" i="11"/>
  <c r="C8" i="10" l="1"/>
  <c r="C9" i="10"/>
  <c r="C10" i="10"/>
  <c r="C11" i="10"/>
  <c r="C12" i="10"/>
  <c r="C13" i="10"/>
  <c r="C14" i="10"/>
  <c r="C15" i="10"/>
  <c r="C16" i="10"/>
  <c r="C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E17" i="10"/>
  <c r="C17" i="10" s="1"/>
  <c r="D6" i="10"/>
  <c r="C6" i="10" s="1"/>
  <c r="G26" i="9" l="1"/>
  <c r="J26" i="9"/>
  <c r="F26" i="9"/>
  <c r="H27" i="9"/>
  <c r="H26" i="9" s="1"/>
  <c r="G27" i="9"/>
  <c r="F27" i="9"/>
  <c r="H16" i="7"/>
  <c r="I16" i="7"/>
  <c r="G16" i="7"/>
  <c r="F16" i="7"/>
  <c r="G16" i="6" l="1"/>
  <c r="F16" i="6"/>
  <c r="G26" i="5"/>
  <c r="G25" i="5" s="1"/>
  <c r="F25" i="5"/>
  <c r="F26" i="5"/>
  <c r="C7" i="4" l="1"/>
  <c r="C8" i="4"/>
  <c r="E7" i="4"/>
  <c r="E8" i="4"/>
  <c r="D8" i="4"/>
  <c r="D7" i="4"/>
</calcChain>
</file>

<file path=xl/sharedStrings.xml><?xml version="1.0" encoding="utf-8"?>
<sst xmlns="http://schemas.openxmlformats.org/spreadsheetml/2006/main" count="1897" uniqueCount="776">
  <si>
    <t>1、组织全县森林防火工作，降低森林火灾风险，保障群众生命财产安全；
2、组织林业生态保护修复和造林绿化工作，有效提升地区森林覆盖率，增加生物多样性；
3、开展有害生物防治，减少地区有害生物灾害发生。</t>
  </si>
  <si>
    <t>2024年部门预算公开表</t>
  </si>
  <si>
    <t>单位编码：</t>
  </si>
  <si>
    <t>424001</t>
  </si>
  <si>
    <t>单位名称：</t>
  </si>
  <si>
    <t>岳阳县林业局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</si>
  <si>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</si>
  <si>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</si>
  <si>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</si>
  <si>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</si>
  <si>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</si>
  <si>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</si>
  <si>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</si>
  <si>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</si>
  <si>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</si>
  <si>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</si>
  <si>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</si>
  <si>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</si>
  <si>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</si>
  <si>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</si>
  <si>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</si>
  <si>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</si>
  <si>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</si>
  <si>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</si>
  <si>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</si>
  <si>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</si>
  <si>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</si>
  <si>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</si>
  <si>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</si>
  <si>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</si>
  <si>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</si>
  <si>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</si>
  <si>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单位：424001_岳阳县林业局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</si>
  <si>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</si>
  <si>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</si>
  <si>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</si>
  <si>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</si>
  <si>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</si>
  <si>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</si>
  <si>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</si>
  <si>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</si>
  <si>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</si>
  <si>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</si>
  <si>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</si>
  <si>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</si>
  <si>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</si>
  <si>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</si>
  <si>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</si>
  <si>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</si>
  <si>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</si>
  <si>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</si>
  <si>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</si>
  <si>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</si>
  <si>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</si>
  <si>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</si>
  <si>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</si>
  <si>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</si>
  <si>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</si>
  <si>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</si>
  <si>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</si>
  <si>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</si>
  <si>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</si>
  <si>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</si>
  <si>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</si>
  <si>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</si>
  <si>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</si>
  <si>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</si>
  <si>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</si>
  <si>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</si>
  <si>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</si>
  <si>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</si>
  <si>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</si>
  <si>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</si>
  <si>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</si>
  <si>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</si>
  <si>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</si>
  <si>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</si>
  <si>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</si>
  <si>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</si>
  <si>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</si>
  <si>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</si>
  <si>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</si>
  <si>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</si>
  <si>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</si>
  <si>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</si>
  <si>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</si>
  <si>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</si>
  <si>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</si>
  <si>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</si>
  <si>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</si>
  <si>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</si>
  <si>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</si>
  <si>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</si>
  <si>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</si>
  <si>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</si>
  <si>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</si>
  <si>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</si>
  <si>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</si>
  <si>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</si>
  <si>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</si>
  <si>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</si>
  <si>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</si>
  <si>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</si>
  <si>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</si>
  <si>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</si>
  <si>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</si>
  <si>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</si>
  <si>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</si>
  <si>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</si>
  <si>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</si>
  <si>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</si>
  <si>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</si>
  <si>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</si>
  <si>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</si>
  <si>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</si>
  <si>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</si>
  <si>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</si>
  <si>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</si>
  <si>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</si>
  <si>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</si>
  <si>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</si>
  <si>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</si>
  <si>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</si>
  <si>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</si>
  <si>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</si>
  <si>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</si>
  <si>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</si>
  <si>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</si>
  <si>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</si>
  <si>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</si>
  <si>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</si>
  <si>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</si>
  <si>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</si>
  <si>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</si>
  <si>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</si>
  <si>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</si>
  <si>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</si>
  <si>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</si>
  <si>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</si>
  <si>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</si>
  <si>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</si>
  <si>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</si>
  <si>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</si>
  <si>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</si>
  <si>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</si>
  <si>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</si>
  <si>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</si>
  <si>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</si>
  <si>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</si>
  <si>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</si>
  <si>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</si>
  <si>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</si>
  <si>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</si>
  <si>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</si>
  <si>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</si>
  <si>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424</t>
  </si>
  <si>
    <t xml:space="preserve">  424001</t>
  </si>
  <si>
    <t xml:space="preserve">  岳阳县林业局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</si>
  <si>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</si>
  <si>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</si>
  <si>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</si>
  <si>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</si>
  <si>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</si>
  <si>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</si>
  <si>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</si>
  <si>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</si>
  <si>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</si>
  <si>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</si>
  <si>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</si>
  <si>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</si>
  <si>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岳阳县林业局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</si>
  <si>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</si>
  <si>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</si>
  <si>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</si>
  <si>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</si>
  <si>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</si>
  <si>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</si>
  <si>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</si>
  <si>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</si>
  <si>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</si>
  <si>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</si>
  <si>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</si>
  <si>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</si>
  <si>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</si>
  <si>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</si>
  <si>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</si>
  <si>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</si>
  <si>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</si>
  <si>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</si>
  <si>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</si>
  <si>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</si>
  <si>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</si>
  <si>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</si>
  <si>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</si>
  <si>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</si>
  <si>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</si>
  <si>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</si>
  <si>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</si>
  <si>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</si>
  <si>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213</t>
  </si>
  <si>
    <t xml:space="preserve">   213</t>
  </si>
  <si>
    <t xml:space="preserve">   农林水支出</t>
  </si>
  <si>
    <t>02</t>
  </si>
  <si>
    <t xml:space="preserve">     21302</t>
  </si>
  <si>
    <t xml:space="preserve">     林业和草原</t>
  </si>
  <si>
    <t xml:space="preserve">      2130201</t>
  </si>
  <si>
    <t xml:space="preserve">      行政运行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</si>
  <si>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</si>
  <si>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</si>
  <si>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</si>
  <si>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</si>
  <si>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</si>
  <si>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</si>
  <si>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</si>
  <si>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</si>
  <si>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</si>
  <si>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</si>
  <si>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</si>
  <si>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</si>
  <si>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</si>
  <si>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</si>
  <si>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</si>
  <si>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</si>
  <si>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</si>
  <si>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</si>
  <si>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</si>
  <si>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</si>
  <si>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</si>
  <si>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</si>
  <si>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</si>
  <si>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</si>
  <si>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</si>
  <si>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424001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</si>
  <si>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</si>
  <si>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</si>
  <si>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</si>
  <si>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</si>
  <si>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</si>
  <si>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</si>
  <si>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</si>
  <si>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</si>
  <si>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</si>
  <si>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</si>
  <si>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</si>
  <si>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</si>
  <si>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</si>
  <si>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</si>
  <si>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</si>
  <si>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</si>
  <si>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</si>
  <si>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</si>
  <si>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</si>
  <si>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</si>
  <si>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</si>
  <si>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</si>
  <si>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</si>
  <si>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</si>
  <si>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</si>
  <si>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</si>
  <si>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</si>
  <si>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</si>
  <si>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</si>
  <si>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</si>
  <si>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</si>
  <si>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</si>
  <si>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</si>
  <si>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</si>
  <si>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</si>
  <si>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</si>
  <si>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</si>
  <si>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</si>
  <si>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</si>
  <si>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</si>
  <si>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</si>
  <si>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</si>
  <si>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</si>
  <si>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</si>
  <si>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</si>
  <si>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</si>
  <si>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21302</t>
  </si>
  <si>
    <t xml:space="preserve">    林业和草原</t>
  </si>
  <si>
    <t xml:space="preserve">     2130201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</si>
  <si>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</si>
  <si>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</si>
  <si>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</si>
  <si>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</si>
  <si>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</si>
  <si>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</si>
  <si>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</si>
  <si>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</si>
  <si>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</si>
  <si>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</si>
  <si>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</si>
  <si>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</si>
  <si>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</si>
  <si>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</si>
  <si>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</si>
  <si>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</si>
  <si>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</si>
  <si>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</si>
  <si>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</si>
  <si>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</si>
  <si>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</si>
  <si>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</si>
  <si>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</si>
  <si>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</si>
  <si>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</si>
  <si>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</si>
  <si>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</si>
  <si>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</si>
  <si>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</si>
  <si>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</si>
  <si>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</si>
  <si>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</si>
  <si>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</si>
  <si>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</si>
  <si>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</si>
  <si>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</si>
  <si>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</si>
  <si>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</si>
  <si>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</si>
  <si>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</si>
  <si>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</si>
  <si>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</si>
  <si>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</si>
  <si>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</si>
  <si>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</si>
  <si>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</si>
  <si>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</si>
  <si>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</si>
  <si>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</si>
  <si>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</si>
  <si>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</si>
  <si>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</si>
  <si>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</si>
  <si>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</si>
  <si>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</si>
  <si>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</si>
  <si>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</si>
  <si>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</si>
  <si>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</si>
  <si>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</si>
  <si>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</si>
  <si>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</si>
  <si>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</si>
  <si>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</si>
  <si>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</si>
  <si>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</si>
  <si>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</si>
  <si>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</si>
  <si>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</si>
  <si>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</si>
  <si>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</si>
  <si>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</si>
  <si>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</si>
  <si>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</si>
  <si>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</si>
  <si>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</si>
  <si>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</si>
  <si>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</si>
  <si>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</si>
  <si>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</si>
  <si>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</si>
  <si>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</si>
  <si>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</si>
  <si>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</si>
  <si>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</si>
  <si>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</si>
  <si>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</si>
  <si>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</si>
  <si>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</si>
  <si>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</si>
  <si>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</si>
  <si>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</si>
  <si>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</si>
  <si>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</si>
  <si>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</si>
  <si>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</si>
  <si>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</si>
  <si>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</si>
  <si>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</si>
  <si>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</si>
  <si>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</si>
  <si>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</si>
  <si>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</si>
  <si>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</si>
  <si>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</si>
  <si>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</si>
  <si>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</si>
  <si>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</si>
  <si>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</si>
  <si>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</si>
  <si>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</si>
  <si>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</si>
  <si>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</si>
  <si>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</si>
  <si>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</si>
  <si>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</si>
  <si>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</si>
  <si>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</si>
  <si>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</si>
  <si>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</si>
  <si>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</si>
  <si>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</si>
  <si>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</si>
  <si>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</si>
  <si>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</si>
  <si>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</si>
  <si>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</si>
  <si>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</si>
  <si>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</si>
  <si>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</si>
  <si>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</si>
  <si>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</si>
  <si>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</si>
  <si>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</si>
  <si>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</si>
  <si>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</si>
  <si>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</si>
  <si>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</si>
  <si>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</si>
  <si>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</si>
  <si>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</si>
  <si>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</si>
  <si>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</si>
  <si>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</si>
  <si>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</si>
  <si>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</si>
  <si>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</si>
  <si>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</si>
  <si>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</si>
  <si>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</si>
  <si>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</si>
  <si>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</si>
  <si>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</si>
  <si>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</si>
  <si>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</si>
  <si>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</si>
  <si>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</si>
  <si>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</si>
  <si>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</si>
  <si>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424001</t>
  </si>
  <si>
    <t xml:space="preserve">   森林保险配套</t>
  </si>
  <si>
    <t xml:space="preserve">   森林防火</t>
  </si>
  <si>
    <t xml:space="preserve">   森林植被恢复费</t>
  </si>
  <si>
    <t xml:space="preserve">   育林基金</t>
  </si>
  <si>
    <t xml:space="preserve">   育苗补助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</si>
  <si>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</si>
  <si>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</si>
  <si>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</si>
  <si>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</si>
  <si>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</si>
  <si>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</si>
  <si>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</si>
  <si>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</si>
  <si>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</si>
  <si>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</si>
  <si>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</si>
  <si>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</si>
  <si>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</si>
  <si>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</si>
  <si>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森林保险配套</t>
  </si>
  <si>
    <t>森林保险配套：野生动物致害保险和生态公益林保险核查，每年核查全县的生态公益林商品林，进行核查验收人员业务培训，有效提升森林资源保护率，维护生态体系。</t>
  </si>
  <si>
    <t>成本指标</t>
  </si>
  <si>
    <t>经济成本指标</t>
  </si>
  <si>
    <t>预算控制数</t>
  </si>
  <si>
    <t>10.60</t>
  </si>
  <si>
    <t>预算控制在10.60万元以内</t>
  </si>
  <si>
    <t>每超过1万元扣1分（满分10分）</t>
  </si>
  <si>
    <t>万元</t>
  </si>
  <si>
    <t>≤</t>
  </si>
  <si>
    <t>社会成本指标</t>
  </si>
  <si>
    <t>生态环境成本指标</t>
  </si>
  <si>
    <t>产出指标</t>
  </si>
  <si>
    <t>数量指标</t>
  </si>
  <si>
    <t>培训验收人员次数</t>
  </si>
  <si>
    <t>2</t>
  </si>
  <si>
    <t>培训验收人员2次以上</t>
  </si>
  <si>
    <t>未达标不得分，2次以上得满分（满分10分）</t>
  </si>
  <si>
    <t>次</t>
  </si>
  <si>
    <t>≥</t>
  </si>
  <si>
    <t>野生动物致害保险和生态公益林保险</t>
  </si>
  <si>
    <t>1</t>
  </si>
  <si>
    <t>野生动物致害保险和生态公益林保险核查</t>
  </si>
  <si>
    <t>按标准值扣分（满分10分）</t>
  </si>
  <si>
    <t>年</t>
  </si>
  <si>
    <t>质量指标</t>
  </si>
  <si>
    <t>核查验收任务完成率</t>
  </si>
  <si>
    <t>100</t>
  </si>
  <si>
    <t>培训验收人员次数达到100%</t>
  </si>
  <si>
    <t>每少1%扣1分（满分20分）</t>
  </si>
  <si>
    <t>%</t>
  </si>
  <si>
    <t>定量</t>
  </si>
  <si>
    <t>时效指标</t>
  </si>
  <si>
    <t>任务完成时间</t>
  </si>
  <si>
    <t>2024年12月31日前</t>
  </si>
  <si>
    <t>任务完成时间在2023年12月31日前</t>
  </si>
  <si>
    <t>每推迟5天扣1分（满分20分）</t>
  </si>
  <si>
    <t>-</t>
  </si>
  <si>
    <t>定性</t>
  </si>
  <si>
    <t xml:space="preserve">效益指标 </t>
  </si>
  <si>
    <t>经济效益指标</t>
  </si>
  <si>
    <t>社会效益指标</t>
  </si>
  <si>
    <t>生态效益指标</t>
  </si>
  <si>
    <t>森林资源质量监督覆盖率</t>
  </si>
  <si>
    <t>90</t>
  </si>
  <si>
    <t>森林资源质量监督覆盖率达到90%以上</t>
  </si>
  <si>
    <t>每少1%扣1分（满分10分）</t>
  </si>
  <si>
    <t>可持续影响指标</t>
  </si>
  <si>
    <t>野生动物资源公益林资源保护</t>
  </si>
  <si>
    <t>可持续性</t>
  </si>
  <si>
    <t>满意度指标</t>
  </si>
  <si>
    <t>服务对象满意度指标</t>
  </si>
  <si>
    <t>居民满意度</t>
  </si>
  <si>
    <t>95</t>
  </si>
  <si>
    <t>居民满意度达到95分以上</t>
  </si>
  <si>
    <t>每少1分扣1分（满分10分）</t>
  </si>
  <si>
    <t>分</t>
  </si>
  <si>
    <t xml:space="preserve">  森林防火</t>
  </si>
  <si>
    <t>2024年森林防火经费总投入55万元，完成率达到100%。新建生物防火林带43千米。新增防火安全指示牌，提高群众安全意识。保证日常巡查高效运行。森林防火是指森林、林木和林地火灾的预防和扑救，加强森林防火工作，就是防止水土流失，保护生态系统平衡，保障人类生存和发展的重要。</t>
  </si>
  <si>
    <t>55</t>
  </si>
  <si>
    <t>预算控制在55万元以内</t>
  </si>
  <si>
    <t>林业防火监测系统30套</t>
  </si>
  <si>
    <t>30</t>
  </si>
  <si>
    <t>进行全县各山头林地防火监测</t>
  </si>
  <si>
    <t>少两套扣一分（满分15分）</t>
  </si>
  <si>
    <t>套</t>
  </si>
  <si>
    <t>新增森林防护设备高压泵，风力灭火机</t>
  </si>
  <si>
    <t>15</t>
  </si>
  <si>
    <t>新增森林防护设备15个以上</t>
  </si>
  <si>
    <t>每少1个扣1分（满分10分）</t>
  </si>
  <si>
    <t>个</t>
  </si>
  <si>
    <t>新增生物防火林带</t>
  </si>
  <si>
    <t>43</t>
  </si>
  <si>
    <t>新增生物防火林带43千米</t>
  </si>
  <si>
    <t>每少1千米扣1分（满分15分）</t>
  </si>
  <si>
    <t>千米</t>
  </si>
  <si>
    <t>森林防火应急预案完成率</t>
  </si>
  <si>
    <t>森林防火应急预案完成率在90%以上</t>
  </si>
  <si>
    <t>每降低1%扣1分（满分5分）</t>
  </si>
  <si>
    <t>森林消防队伍配置达标率</t>
  </si>
  <si>
    <t>森林消防队伍配置达标率达到100%</t>
  </si>
  <si>
    <t>=</t>
  </si>
  <si>
    <t>日常巡查覆盖率</t>
  </si>
  <si>
    <t>日常巡查覆盖率达到100%</t>
  </si>
  <si>
    <t>森林防火安全检查覆盖率</t>
  </si>
  <si>
    <t>森林防火安全检查覆盖率达到100%</t>
  </si>
  <si>
    <t>扑灭火情平均用时</t>
  </si>
  <si>
    <t>8</t>
  </si>
  <si>
    <t>扑灭火情平均用时在8小时以内</t>
  </si>
  <si>
    <t>根据火情大小酌情扣分（满分10分）</t>
  </si>
  <si>
    <t>小时</t>
  </si>
  <si>
    <t>火灾扑灭率</t>
  </si>
  <si>
    <t>火灾扑灭率达到100%</t>
  </si>
  <si>
    <t>森林火灾下降率</t>
  </si>
  <si>
    <t>森林火灾下降率达到100%</t>
  </si>
  <si>
    <t>火灾案件查处率</t>
  </si>
  <si>
    <t>火灾案件查处率达到100%</t>
  </si>
  <si>
    <t>每降低1分扣1分（满分5分）</t>
  </si>
  <si>
    <t xml:space="preserve">  森林植被恢复费</t>
  </si>
  <si>
    <t>森林植被恢复项目：组织林业有害生物普查工作，有效提升地区森林覆盖率，增加生物多样性；开展有害生物防治，减少地区有害生物灾害发生。</t>
  </si>
  <si>
    <t>植被恢复费经费</t>
  </si>
  <si>
    <t>430</t>
  </si>
  <si>
    <t>2024年植被恢复费经费控制在300万元以内</t>
  </si>
  <si>
    <t>指标分值10分，未超成本得满分，成本每超支1%扣0.1分</t>
  </si>
  <si>
    <t>林业有害生物防治面积</t>
  </si>
  <si>
    <t>4万亩</t>
  </si>
  <si>
    <t>2024年林业有害生物防治面积不低于4万亩</t>
  </si>
  <si>
    <t>指标分值5分，未达成部分按比例扣分</t>
  </si>
  <si>
    <t>万亩</t>
  </si>
  <si>
    <t>林业有害生物普查面积</t>
  </si>
  <si>
    <t>10万亩</t>
  </si>
  <si>
    <t>2024年林业有害生物防治面积面积不少于10万亩</t>
  </si>
  <si>
    <t>指标分值6分，未达成部分按比例扣分</t>
  </si>
  <si>
    <t>有害生物成灾率</t>
  </si>
  <si>
    <t>0.3</t>
  </si>
  <si>
    <t>2024年有害生物成灾率控制在0.3%以内</t>
  </si>
  <si>
    <t>指标分值5分，每超过1%扣0.2分</t>
  </si>
  <si>
    <t>造林成活率有害生物成灾率</t>
  </si>
  <si>
    <t>2024年林业有害生物防治率不低于90%</t>
  </si>
  <si>
    <t>防治及时率</t>
  </si>
  <si>
    <t>100%</t>
  </si>
  <si>
    <t>2024年防治及时率达到100%</t>
  </si>
  <si>
    <t>普查及时率</t>
  </si>
  <si>
    <t>2024年普查及时率达到100%</t>
  </si>
  <si>
    <t>减少地区病虫害发生，减少群众财产受损</t>
  </si>
  <si>
    <t>减少损失</t>
  </si>
  <si>
    <t>指标分值8分，完全达成预期指标得满分，部分达成预期指标得80%的分，严重偏离预期指标不得分。</t>
  </si>
  <si>
    <t>带动增加贫困人口就业人数</t>
  </si>
  <si>
    <t>就业人口增加不少于30人</t>
  </si>
  <si>
    <t>人</t>
  </si>
  <si>
    <t>有效提升地区森林覆盖率，增加生物多样性</t>
  </si>
  <si>
    <t>有效提升</t>
  </si>
  <si>
    <t>有害生物防治效果</t>
  </si>
  <si>
    <t>保持一年以上不受病虫害威协</t>
  </si>
  <si>
    <t>群众满意度</t>
  </si>
  <si>
    <t>95%</t>
  </si>
  <si>
    <t>岳阳县群众对xx（局）的满意度达95%以上</t>
  </si>
  <si>
    <t>指标分值10分，未完成部分按比例扣分</t>
  </si>
  <si>
    <t xml:space="preserve">  育林基金</t>
  </si>
  <si>
    <t>组织林业生态保护修复和造林绿化工作，有效提升地区森林覆盖率，增加生物多样性</t>
  </si>
  <si>
    <t>造林支出</t>
  </si>
  <si>
    <t>93</t>
  </si>
  <si>
    <t>指标分值20分，未超成本得满分，成本每超支1%扣0.1分</t>
  </si>
  <si>
    <t>新增植树造林面积</t>
  </si>
  <si>
    <t>2024年新增植树造林面积不少于2万亩</t>
  </si>
  <si>
    <t>指标分值20分，未达成部分按比例扣分</t>
  </si>
  <si>
    <t>造林成活率</t>
  </si>
  <si>
    <t>2024年造林成活率不低于95%</t>
  </si>
  <si>
    <t>指标分值10分，未达成部分按比例扣分</t>
  </si>
  <si>
    <t>植树造林及时率</t>
  </si>
  <si>
    <t>2024年植树造林及时率达到100%</t>
  </si>
  <si>
    <t>指标分值8分，完全达分值20分，预期指标得80%的分，严重偏离预期指标不得分。</t>
  </si>
  <si>
    <t>岳阳县群众对林业局的满意度达95%以上</t>
  </si>
  <si>
    <t xml:space="preserve">  育苗补助</t>
  </si>
  <si>
    <t>油茶低改项目工作，抚育改造6000亩，更新改造2000，品种改造1600亩，有效提升地区森林覆盖率，增加生物多样性</t>
  </si>
  <si>
    <t>育苗开支</t>
  </si>
  <si>
    <t>60.8</t>
  </si>
  <si>
    <t>2024年油茶低改经费控制在60.8万元以内</t>
  </si>
  <si>
    <t>完成油茶低改面积</t>
  </si>
  <si>
    <t>9600</t>
  </si>
  <si>
    <t>2024年完成油茶低改面积不少于9600亩</t>
  </si>
  <si>
    <t>亩</t>
  </si>
  <si>
    <t>2024年油茶低改成活率不低于95%</t>
  </si>
  <si>
    <t>当前任务完成及时率</t>
  </si>
  <si>
    <t>2024年油茶低改完成及时率达到100%</t>
  </si>
  <si>
    <t>带动就业人数</t>
  </si>
  <si>
    <t>2000</t>
  </si>
  <si>
    <t>带动周边群众就业不少于2000人次</t>
  </si>
  <si>
    <t>指标分值10分，完全达成预期指标得满分，部分达成预期指标得80%的分，严重偏离预期指标不得分。</t>
  </si>
  <si>
    <t>人次</t>
  </si>
  <si>
    <t>可持续发挥作用年限</t>
  </si>
  <si>
    <t>油茶低改项目可持续发挥作用年限</t>
  </si>
  <si>
    <t>指标分值20分，未完成部分按比例扣分</t>
  </si>
  <si>
    <t>岳阳县群众对局）的满意度达95%以上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</si>
  <si>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</si>
  <si>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</si>
  <si>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</si>
  <si>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</si>
  <si>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</si>
  <si>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</si>
  <si>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</si>
  <si>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</si>
  <si>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</si>
  <si>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</si>
  <si>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</si>
  <si>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部门整体支出</t>
  </si>
  <si>
    <t>2122.78</t>
  </si>
  <si>
    <t>2024年部门整体支出控制在2122.78万元以内</t>
  </si>
  <si>
    <t>定量指标</t>
  </si>
  <si>
    <t xml:space="preserve">定量指标 </t>
  </si>
  <si>
    <t>4</t>
  </si>
  <si>
    <t>新建生物防火林带</t>
  </si>
  <si>
    <t>2024年新建生物防火林带不低于43千米</t>
  </si>
  <si>
    <t xml:space="preserve">2024年造林成活率不低于95% </t>
  </si>
  <si>
    <t>生物成灾率控制在95%以</t>
  </si>
  <si>
    <t xml:space="preserve"> 定量指标</t>
  </si>
  <si>
    <t xml:space="preserve"> 2024年有害森林火灾下降率控制在%以内</t>
  </si>
  <si>
    <t>森林火灾救治及时率</t>
  </si>
  <si>
    <t>2024年森林火灾救治及时率达到100%</t>
  </si>
  <si>
    <t>有害生物疫木处理及时率</t>
  </si>
  <si>
    <t>2024年有害生物疫木处理及时率达到100%</t>
  </si>
  <si>
    <t>指标分值5分，完全达成预期指标得满分，部分达成预期指标得80%的分，严重偏离预期指标不得分。</t>
  </si>
  <si>
    <t>定性指标</t>
  </si>
  <si>
    <t>降低森林火灾风险，保障群众生命安全</t>
  </si>
  <si>
    <t>降低风险</t>
  </si>
  <si>
    <t>单位：424_岳阳县林业局</t>
    <phoneticPr fontId="14" type="noConversion"/>
  </si>
  <si>
    <t xml:space="preserve">  岳阳县林业局乡镇林业站</t>
  </si>
  <si>
    <t>424002</t>
    <phoneticPr fontId="14" type="noConversion"/>
  </si>
  <si>
    <t xml:space="preserve">  424002</t>
  </si>
  <si>
    <t xml:space="preserve">      2130204</t>
  </si>
  <si>
    <t xml:space="preserve"> 岳阳县林业局乡镇林业站</t>
  </si>
  <si>
    <t xml:space="preserve">  其他社会保障和就业支出</t>
  </si>
  <si>
    <t xml:space="preserve">  卫生健康支出</t>
  </si>
  <si>
    <t xml:space="preserve">   行政事业单位医疗</t>
  </si>
  <si>
    <t>公务员医疗补助</t>
  </si>
  <si>
    <t xml:space="preserve"> 农林水支出</t>
  </si>
  <si>
    <t xml:space="preserve">   林业和草原</t>
  </si>
  <si>
    <t xml:space="preserve"> 事业机构</t>
  </si>
  <si>
    <t xml:space="preserve"> 住房保障支出</t>
  </si>
  <si>
    <t>住房改革支出</t>
  </si>
  <si>
    <t>02</t>
    <phoneticPr fontId="14" type="noConversion"/>
  </si>
  <si>
    <t>04</t>
    <phoneticPr fontId="14" type="noConversion"/>
  </si>
  <si>
    <t>01</t>
    <phoneticPr fontId="14" type="noConversion"/>
  </si>
  <si>
    <t xml:space="preserve"> 机关事业单位基本养老保险缴费支出</t>
  </si>
  <si>
    <t xml:space="preserve">  公务员医疗补助</t>
  </si>
  <si>
    <t>05</t>
    <phoneticPr fontId="14" type="noConversion"/>
  </si>
  <si>
    <t>208</t>
    <phoneticPr fontId="14" type="noConversion"/>
  </si>
  <si>
    <t>99</t>
    <phoneticPr fontId="14" type="noConversion"/>
  </si>
  <si>
    <t>210</t>
    <phoneticPr fontId="14" type="noConversion"/>
  </si>
  <si>
    <t>11</t>
    <phoneticPr fontId="14" type="noConversion"/>
  </si>
  <si>
    <t>03</t>
    <phoneticPr fontId="14" type="noConversion"/>
  </si>
  <si>
    <t>213</t>
    <phoneticPr fontId="14" type="noConversion"/>
  </si>
  <si>
    <t>221</t>
    <phoneticPr fontId="14" type="noConversion"/>
  </si>
  <si>
    <t>424002</t>
    <phoneticPr fontId="14" type="noConversion"/>
  </si>
  <si>
    <t xml:space="preserve"> 岳阳县林业局乡镇林业站</t>
    <phoneticPr fontId="14" type="noConversion"/>
  </si>
  <si>
    <t>单位：424_岳阳县林业局</t>
    <phoneticPr fontId="14" type="noConversion"/>
  </si>
  <si>
    <t>05</t>
    <phoneticPr fontId="14" type="noConversion"/>
  </si>
  <si>
    <t>单位：单位：424_岳阳县林业局</t>
    <phoneticPr fontId="14" type="noConversion"/>
  </si>
  <si>
    <t>劳务费</t>
    <phoneticPr fontId="14" type="noConversion"/>
  </si>
  <si>
    <t>单位：424_岳阳县林业局</t>
    <phoneticPr fontId="14" type="noConversion"/>
  </si>
  <si>
    <t>岳阳县林业局乡镇林业站</t>
    <phoneticPr fontId="14" type="noConversion"/>
  </si>
  <si>
    <t>　　岳阳县林业局乡镇林业站</t>
    <phoneticPr fontId="14" type="noConversion"/>
  </si>
  <si>
    <t>208</t>
    <phoneticPr fontId="14" type="noConversion"/>
  </si>
  <si>
    <t>05</t>
    <phoneticPr fontId="14" type="noConversion"/>
  </si>
  <si>
    <t>99</t>
    <phoneticPr fontId="14" type="noConversion"/>
  </si>
  <si>
    <t>210</t>
    <phoneticPr fontId="14" type="noConversion"/>
  </si>
  <si>
    <t>11</t>
    <phoneticPr fontId="14" type="noConversion"/>
  </si>
  <si>
    <t>03</t>
    <phoneticPr fontId="14" type="noConversion"/>
  </si>
  <si>
    <t>213</t>
    <phoneticPr fontId="14" type="noConversion"/>
  </si>
  <si>
    <t>02</t>
    <phoneticPr fontId="14" type="noConversion"/>
  </si>
  <si>
    <t>04</t>
    <phoneticPr fontId="14" type="noConversion"/>
  </si>
  <si>
    <t>221</t>
    <phoneticPr fontId="14" type="noConversion"/>
  </si>
  <si>
    <t>01</t>
    <phoneticPr fontId="14" type="noConversion"/>
  </si>
  <si>
    <t>单位：424_岳阳县林业局</t>
    <phoneticPr fontId="14" type="noConversion"/>
  </si>
  <si>
    <t>213</t>
    <phoneticPr fontId="14" type="noConversion"/>
  </si>
  <si>
    <t>02</t>
    <phoneticPr fontId="14" type="noConversion"/>
  </si>
  <si>
    <t>04</t>
    <phoneticPr fontId="14" type="noConversion"/>
  </si>
  <si>
    <t>岳阳县林业局乡镇林业站</t>
  </si>
  <si>
    <t>事业机构</t>
    <phoneticPr fontId="14" type="noConversion"/>
  </si>
  <si>
    <t>　事业机构</t>
    <phoneticPr fontId="14" type="noConversion"/>
  </si>
  <si>
    <t>424002</t>
  </si>
  <si>
    <t>1：组织实施和监督全民义务植树和国土绿化情况。
2：指导林业产业发展，助力富农兴民。
3：加强森林资源管护，完善绿色保障体系。
4：人员公用支出按时按量发放；人员社会保障按时按量缴存；人员住房公积金按时按量缴存；人员工资正常发放。</t>
  </si>
  <si>
    <t>1209.09</t>
  </si>
  <si>
    <t>2024年部门整体支出控制在1209.09万元以内</t>
  </si>
  <si>
    <t>按部门整体支出标准评分</t>
  </si>
  <si>
    <t>公用支出安排金额</t>
  </si>
  <si>
    <t>120.3</t>
  </si>
  <si>
    <t>2024年公用支出为120.3万元</t>
  </si>
  <si>
    <t>按公用支出安排金额评分</t>
  </si>
  <si>
    <t>社会保险安排金额</t>
  </si>
  <si>
    <t>167</t>
  </si>
  <si>
    <t>2024年社会保险金为167万元</t>
  </si>
  <si>
    <t>按社会保险缴存数量评分</t>
  </si>
  <si>
    <t>住房公积金安排金额</t>
  </si>
  <si>
    <t>75.6</t>
  </si>
  <si>
    <t>2024年住房公积金为75.6万元</t>
  </si>
  <si>
    <t>按住房公积金缴存数量评分</t>
  </si>
  <si>
    <t>人员工资安排金额</t>
  </si>
  <si>
    <t>855.9</t>
  </si>
  <si>
    <t>2024年人员工资为855.9万元</t>
  </si>
  <si>
    <t>按人员工资发放数量评分</t>
  </si>
  <si>
    <t>按公用支出安排金额要求评分</t>
  </si>
  <si>
    <t>按社会保险缴存要求评分</t>
  </si>
  <si>
    <t>按住房公积金缴存要求评分</t>
  </si>
  <si>
    <t>按人员工资发放要求评分</t>
  </si>
  <si>
    <t>按公用支出安排金额时效要求评分</t>
  </si>
  <si>
    <t>按社会保险缴存时效要求评分</t>
  </si>
  <si>
    <t>按住房公积金缴存时效要求评分</t>
  </si>
  <si>
    <t>按人员工资发放时效要求评分</t>
  </si>
  <si>
    <t>社会保险保障水平</t>
  </si>
  <si>
    <t>应保尽保</t>
  </si>
  <si>
    <t>2024年社会保险保障水平</t>
  </si>
  <si>
    <t>按社会保险缴存保障范围评分</t>
  </si>
  <si>
    <t>住房公积金保障水平</t>
  </si>
  <si>
    <t>2024年住房公积金保障水平</t>
  </si>
  <si>
    <t>按住房公积金保障范围评分</t>
  </si>
  <si>
    <t>人员工资保障水平</t>
  </si>
  <si>
    <t>2024年人员工资保障水平</t>
  </si>
  <si>
    <t>按人员工资保障范围评分</t>
  </si>
  <si>
    <t>人员工资保障水平提升</t>
  </si>
  <si>
    <t>2024年人员工资保障水平提升</t>
  </si>
  <si>
    <t>单位正常运转需要保障</t>
  </si>
  <si>
    <t>2024年单位正常运转需要保障</t>
  </si>
  <si>
    <t>按单位正常运转保障范围评分</t>
  </si>
  <si>
    <t>社会保险保障水平提升</t>
  </si>
  <si>
    <t>2024年社会保障水平提升</t>
  </si>
  <si>
    <t>住房公积金保障水平提升</t>
  </si>
  <si>
    <t>2024年住房公积金保障水平提升</t>
  </si>
  <si>
    <t>有效提升林业资源</t>
  </si>
  <si>
    <t>2024年有效提升林业资源</t>
  </si>
  <si>
    <t>按提升林业效益标准评分</t>
  </si>
  <si>
    <t>预计可持续性发展年限</t>
  </si>
  <si>
    <t>按可持续性发展年限评分</t>
  </si>
  <si>
    <t>职工满意度</t>
  </si>
  <si>
    <t>按职工满意度百分比评分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</si>
</sst>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3">
    <font>
      <sz val="11"/>
      <color indexed="8"/>
      <name val="等线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等线"/>
      <family val="3"/>
      <charset val="134"/>
      <scheme val="minor"/>
    </font>
    <font>
      <sz val="10"/>
      <name val="FangSong"/>
      <family val="3"/>
      <charset val="134"/>
    </font>
    <font>
      <b/>
      <sz val="10"/>
      <name val="FangSong"/>
      <family val="3"/>
      <charset val="134"/>
    </font>
    <font>
      <sz val="10"/>
      <color indexed="8"/>
      <name val="FangSong"/>
      <family val="3"/>
      <charset val="134"/>
    </font>
    <font>
      <b/>
      <sz val="10"/>
      <color indexed="8"/>
      <name val="FangSong"/>
      <family val="3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SimSun-ExtB"/>
      <family val="3"/>
      <charset val="134"/>
    </font>
    <font>
      <sz val="6"/>
      <color indexed="8"/>
      <name val="等线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11" fillId="2" borderId="4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vertical="center" wrapText="1"/>
    </xf>
    <xf numFmtId="0" fontId="17" fillId="0" borderId="2" xfId="0" applyFont="1" applyBorder="1">
      <alignment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9" fontId="17" fillId="0" borderId="2" xfId="0" applyNumberFormat="1" applyFont="1" applyBorder="1">
      <alignment vertical="center"/>
    </xf>
    <xf numFmtId="4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4" fontId="15" fillId="0" borderId="4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right" vertical="center"/>
    </xf>
    <xf numFmtId="0" fontId="18" fillId="0" borderId="2" xfId="0" applyFont="1" applyBorder="1">
      <alignment vertical="center"/>
    </xf>
    <xf numFmtId="4" fontId="18" fillId="0" borderId="2" xfId="0" applyNumberFormat="1" applyFont="1" applyBorder="1">
      <alignment vertical="center"/>
    </xf>
    <xf numFmtId="4" fontId="16" fillId="2" borderId="2" xfId="0" applyNumberFormat="1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5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right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4" fontId="20" fillId="0" borderId="2" xfId="0" applyNumberFormat="1" applyFont="1" applyBorder="1" applyAlignment="1">
      <alignment horizontal="right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1" fillId="2" borderId="2" xfId="0" applyFont="1" applyFill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4" fontId="20" fillId="0" borderId="4" xfId="0" applyNumberFormat="1" applyFont="1" applyBorder="1" applyAlignment="1">
      <alignment vertical="center" wrapText="1"/>
    </xf>
    <xf numFmtId="4" fontId="20" fillId="0" borderId="4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2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activeCell="E4" sqref="E4:H4"/>
    </sheetView>
  </sheetViews>
  <sheetFormatPr defaultColWidth="10" defaultRowHeight="14.2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101" t="s">
        <v>1</v>
      </c>
      <c r="B1" s="101"/>
      <c r="C1" s="101"/>
      <c r="D1" s="101"/>
      <c r="E1" s="101"/>
      <c r="F1" s="101"/>
      <c r="G1" s="101"/>
      <c r="H1" s="101"/>
      <c r="I1" s="101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2</v>
      </c>
      <c r="E4" s="102">
        <v>424</v>
      </c>
      <c r="F4" s="102"/>
      <c r="G4" s="102"/>
      <c r="H4" s="102"/>
      <c r="I4" s="4"/>
    </row>
    <row r="5" spans="1:9" ht="54.4" customHeight="1">
      <c r="A5" s="2"/>
      <c r="B5" s="3"/>
      <c r="C5" s="4"/>
      <c r="D5" s="2" t="s">
        <v>4</v>
      </c>
      <c r="E5" s="102" t="s">
        <v>5</v>
      </c>
      <c r="F5" s="102"/>
      <c r="G5" s="102"/>
      <c r="H5" s="102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2"/>
  <sheetViews>
    <sheetView workbookViewId="0">
      <pane ySplit="5" topLeftCell="A6" activePane="bottomLeft" state="frozen"/>
      <selection pane="bottomLeft" activeCell="G1" sqref="G1:G1048576"/>
    </sheetView>
  </sheetViews>
  <sheetFormatPr defaultColWidth="10" defaultRowHeight="14.2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288</v>
      </c>
    </row>
    <row r="2" spans="1:5" ht="40.5" customHeight="1">
      <c r="A2" s="110" t="s">
        <v>15</v>
      </c>
      <c r="B2" s="110"/>
      <c r="C2" s="110"/>
      <c r="D2" s="110"/>
      <c r="E2" s="110"/>
    </row>
    <row r="3" spans="1:5" ht="20.65" customHeight="1">
      <c r="A3" s="115" t="s">
        <v>698</v>
      </c>
      <c r="B3" s="115"/>
      <c r="C3" s="115"/>
      <c r="D3" s="115"/>
      <c r="E3" s="33" t="s">
        <v>289</v>
      </c>
    </row>
    <row r="4" spans="1:5" ht="38.85" customHeight="1">
      <c r="A4" s="108" t="s">
        <v>290</v>
      </c>
      <c r="B4" s="108"/>
      <c r="C4" s="108" t="s">
        <v>291</v>
      </c>
      <c r="D4" s="108"/>
      <c r="E4" s="108"/>
    </row>
    <row r="5" spans="1:5" ht="22.9" customHeight="1">
      <c r="A5" s="10" t="s">
        <v>292</v>
      </c>
      <c r="B5" s="10" t="s">
        <v>161</v>
      </c>
      <c r="C5" s="10" t="s">
        <v>137</v>
      </c>
      <c r="D5" s="10" t="s">
        <v>263</v>
      </c>
      <c r="E5" s="10" t="s">
        <v>264</v>
      </c>
    </row>
    <row r="6" spans="1:5" ht="26.45" customHeight="1">
      <c r="A6" s="18" t="s">
        <v>293</v>
      </c>
      <c r="B6" s="18" t="s">
        <v>242</v>
      </c>
      <c r="C6" s="87">
        <f>D6</f>
        <v>2423.4404450000002</v>
      </c>
      <c r="D6" s="87">
        <f>SUM(D7:D16)</f>
        <v>2423.4404450000002</v>
      </c>
      <c r="E6" s="87"/>
    </row>
    <row r="7" spans="1:5" ht="26.45" customHeight="1">
      <c r="A7" s="19" t="s">
        <v>294</v>
      </c>
      <c r="B7" s="19" t="s">
        <v>295</v>
      </c>
      <c r="C7" s="88">
        <f>D7</f>
        <v>234.02</v>
      </c>
      <c r="D7" s="88">
        <v>234.02</v>
      </c>
      <c r="E7" s="88"/>
    </row>
    <row r="8" spans="1:5" ht="26.45" customHeight="1">
      <c r="A8" s="19" t="s">
        <v>296</v>
      </c>
      <c r="B8" s="19" t="s">
        <v>297</v>
      </c>
      <c r="C8" s="88">
        <f t="shared" ref="C8:C16" si="0">D8</f>
        <v>3.4904449999999998</v>
      </c>
      <c r="D8" s="88">
        <v>3.4904449999999998</v>
      </c>
      <c r="E8" s="88"/>
    </row>
    <row r="9" spans="1:5" ht="26.45" customHeight="1">
      <c r="A9" s="19" t="s">
        <v>298</v>
      </c>
      <c r="B9" s="19" t="s">
        <v>299</v>
      </c>
      <c r="C9" s="88">
        <f t="shared" si="0"/>
        <v>14.63</v>
      </c>
      <c r="D9" s="88">
        <v>14.63</v>
      </c>
      <c r="E9" s="88"/>
    </row>
    <row r="10" spans="1:5" ht="26.45" customHeight="1">
      <c r="A10" s="19" t="s">
        <v>300</v>
      </c>
      <c r="B10" s="19" t="s">
        <v>301</v>
      </c>
      <c r="C10" s="88">
        <f t="shared" si="0"/>
        <v>124.32</v>
      </c>
      <c r="D10" s="88">
        <v>124.32</v>
      </c>
      <c r="E10" s="88"/>
    </row>
    <row r="11" spans="1:5" ht="26.45" customHeight="1">
      <c r="A11" s="19" t="s">
        <v>302</v>
      </c>
      <c r="B11" s="19" t="s">
        <v>303</v>
      </c>
      <c r="C11" s="88">
        <f t="shared" si="0"/>
        <v>14.63</v>
      </c>
      <c r="D11" s="88">
        <v>14.63</v>
      </c>
      <c r="E11" s="88"/>
    </row>
    <row r="12" spans="1:5" ht="26.45" customHeight="1">
      <c r="A12" s="19" t="s">
        <v>304</v>
      </c>
      <c r="B12" s="19" t="s">
        <v>305</v>
      </c>
      <c r="C12" s="88">
        <f t="shared" si="0"/>
        <v>441.42</v>
      </c>
      <c r="D12" s="88">
        <v>441.42</v>
      </c>
      <c r="E12" s="88"/>
    </row>
    <row r="13" spans="1:5" ht="26.45" customHeight="1">
      <c r="A13" s="19" t="s">
        <v>306</v>
      </c>
      <c r="B13" s="19" t="s">
        <v>307</v>
      </c>
      <c r="C13" s="88">
        <f t="shared" si="0"/>
        <v>318.10000000000002</v>
      </c>
      <c r="D13" s="88">
        <v>318.10000000000002</v>
      </c>
      <c r="E13" s="88"/>
    </row>
    <row r="14" spans="1:5" ht="26.45" customHeight="1">
      <c r="A14" s="19" t="s">
        <v>308</v>
      </c>
      <c r="B14" s="19" t="s">
        <v>309</v>
      </c>
      <c r="C14" s="88">
        <f t="shared" si="0"/>
        <v>107.72</v>
      </c>
      <c r="D14" s="88">
        <v>107.72</v>
      </c>
      <c r="E14" s="88"/>
    </row>
    <row r="15" spans="1:5" ht="26.45" customHeight="1">
      <c r="A15" s="19" t="s">
        <v>310</v>
      </c>
      <c r="B15" s="19" t="s">
        <v>311</v>
      </c>
      <c r="C15" s="88">
        <f t="shared" si="0"/>
        <v>989.61</v>
      </c>
      <c r="D15" s="88">
        <v>989.61</v>
      </c>
      <c r="E15" s="88"/>
    </row>
    <row r="16" spans="1:5" ht="26.45" customHeight="1">
      <c r="A16" s="19" t="s">
        <v>312</v>
      </c>
      <c r="B16" s="19" t="s">
        <v>313</v>
      </c>
      <c r="C16" s="88">
        <f t="shared" si="0"/>
        <v>175.5</v>
      </c>
      <c r="D16" s="88">
        <v>175.5</v>
      </c>
      <c r="E16" s="88"/>
    </row>
    <row r="17" spans="1:5" ht="26.45" customHeight="1">
      <c r="A17" s="18" t="s">
        <v>314</v>
      </c>
      <c r="B17" s="18" t="s">
        <v>315</v>
      </c>
      <c r="C17" s="87">
        <f>E17</f>
        <v>259.03320000000002</v>
      </c>
      <c r="D17" s="87"/>
      <c r="E17" s="87">
        <f>SUM(E18:E30)</f>
        <v>259.03320000000002</v>
      </c>
    </row>
    <row r="18" spans="1:5" ht="26.45" customHeight="1">
      <c r="A18" s="19" t="s">
        <v>316</v>
      </c>
      <c r="B18" s="19" t="s">
        <v>317</v>
      </c>
      <c r="C18" s="88">
        <f t="shared" ref="C18:C30" si="1">E18</f>
        <v>141.21</v>
      </c>
      <c r="D18" s="88"/>
      <c r="E18" s="88">
        <v>141.21</v>
      </c>
    </row>
    <row r="19" spans="1:5" ht="26.45" customHeight="1">
      <c r="A19" s="19" t="s">
        <v>318</v>
      </c>
      <c r="B19" s="19" t="s">
        <v>319</v>
      </c>
      <c r="C19" s="88">
        <f t="shared" si="1"/>
        <v>2.1095999999999999</v>
      </c>
      <c r="D19" s="88"/>
      <c r="E19" s="88">
        <v>2.1095999999999999</v>
      </c>
    </row>
    <row r="20" spans="1:5" ht="26.45" customHeight="1">
      <c r="A20" s="19" t="s">
        <v>320</v>
      </c>
      <c r="B20" s="19" t="s">
        <v>321</v>
      </c>
      <c r="C20" s="88">
        <f t="shared" si="1"/>
        <v>5.274</v>
      </c>
      <c r="D20" s="88"/>
      <c r="E20" s="88">
        <v>5.274</v>
      </c>
    </row>
    <row r="21" spans="1:5" ht="26.45" customHeight="1">
      <c r="A21" s="19" t="s">
        <v>322</v>
      </c>
      <c r="B21" s="19" t="s">
        <v>323</v>
      </c>
      <c r="C21" s="88">
        <f t="shared" si="1"/>
        <v>6.95</v>
      </c>
      <c r="D21" s="88"/>
      <c r="E21" s="88">
        <v>6.95</v>
      </c>
    </row>
    <row r="22" spans="1:5" ht="26.45" customHeight="1">
      <c r="A22" s="19" t="s">
        <v>324</v>
      </c>
      <c r="B22" s="19" t="s">
        <v>325</v>
      </c>
      <c r="C22" s="88">
        <f t="shared" si="1"/>
        <v>2.1095999999999999</v>
      </c>
      <c r="D22" s="88"/>
      <c r="E22" s="88">
        <v>2.1095999999999999</v>
      </c>
    </row>
    <row r="23" spans="1:5" ht="26.45" customHeight="1">
      <c r="A23" s="19" t="s">
        <v>326</v>
      </c>
      <c r="B23" s="19" t="s">
        <v>327</v>
      </c>
      <c r="C23" s="88">
        <f t="shared" si="1"/>
        <v>23.56</v>
      </c>
      <c r="D23" s="88"/>
      <c r="E23" s="88">
        <v>23.56</v>
      </c>
    </row>
    <row r="24" spans="1:5" ht="26.45" customHeight="1">
      <c r="A24" s="19" t="s">
        <v>328</v>
      </c>
      <c r="B24" s="19" t="s">
        <v>329</v>
      </c>
      <c r="C24" s="88">
        <f t="shared" si="1"/>
        <v>13.68</v>
      </c>
      <c r="D24" s="88"/>
      <c r="E24" s="88">
        <v>13.68</v>
      </c>
    </row>
    <row r="25" spans="1:5" ht="26.45" customHeight="1">
      <c r="A25" s="19" t="s">
        <v>330</v>
      </c>
      <c r="B25" s="19" t="s">
        <v>331</v>
      </c>
      <c r="C25" s="88">
        <f t="shared" si="1"/>
        <v>19.55</v>
      </c>
      <c r="D25" s="88"/>
      <c r="E25" s="88">
        <v>19.55</v>
      </c>
    </row>
    <row r="26" spans="1:5" ht="26.45" customHeight="1">
      <c r="A26" s="19" t="s">
        <v>332</v>
      </c>
      <c r="B26" s="19" t="s">
        <v>333</v>
      </c>
      <c r="C26" s="88">
        <f t="shared" si="1"/>
        <v>11.73</v>
      </c>
      <c r="D26" s="88"/>
      <c r="E26" s="88">
        <v>11.73</v>
      </c>
    </row>
    <row r="27" spans="1:5" ht="26.45" customHeight="1">
      <c r="A27" s="19" t="s">
        <v>334</v>
      </c>
      <c r="B27" s="19" t="s">
        <v>335</v>
      </c>
      <c r="C27" s="88">
        <f t="shared" si="1"/>
        <v>2.82</v>
      </c>
      <c r="D27" s="88"/>
      <c r="E27" s="88">
        <v>2.82</v>
      </c>
    </row>
    <row r="28" spans="1:5" ht="26.45" customHeight="1">
      <c r="A28" s="19" t="s">
        <v>336</v>
      </c>
      <c r="B28" s="19" t="s">
        <v>337</v>
      </c>
      <c r="C28" s="88">
        <f t="shared" si="1"/>
        <v>3.91</v>
      </c>
      <c r="D28" s="88"/>
      <c r="E28" s="88">
        <v>3.91</v>
      </c>
    </row>
    <row r="29" spans="1:5" ht="26.45" customHeight="1">
      <c r="A29" s="19" t="s">
        <v>338</v>
      </c>
      <c r="B29" s="19" t="s">
        <v>339</v>
      </c>
      <c r="C29" s="88">
        <f t="shared" si="1"/>
        <v>17.59</v>
      </c>
      <c r="D29" s="88"/>
      <c r="E29" s="88">
        <v>17.59</v>
      </c>
    </row>
    <row r="30" spans="1:5" ht="26.45" customHeight="1">
      <c r="A30" s="19">
        <v>30226</v>
      </c>
      <c r="B30" s="19" t="s">
        <v>699</v>
      </c>
      <c r="C30" s="88">
        <f t="shared" si="1"/>
        <v>8.5399999999999991</v>
      </c>
      <c r="D30" s="88"/>
      <c r="E30" s="88">
        <v>8.5399999999999991</v>
      </c>
    </row>
    <row r="31" spans="1:5" ht="22.9" customHeight="1">
      <c r="A31" s="111" t="s">
        <v>137</v>
      </c>
      <c r="B31" s="111"/>
      <c r="C31" s="87">
        <v>2682.47</v>
      </c>
      <c r="D31" s="87">
        <v>2423.44</v>
      </c>
      <c r="E31" s="87">
        <v>259.02999999999997</v>
      </c>
    </row>
    <row r="32" spans="1:5" ht="16.350000000000001" customHeight="1">
      <c r="A32" s="114" t="s">
        <v>287</v>
      </c>
      <c r="B32" s="114"/>
      <c r="C32" s="32"/>
      <c r="D32" s="32"/>
      <c r="E32" s="32"/>
    </row>
  </sheetData>
  <mergeCells count="6">
    <mergeCell ref="A32:B32"/>
    <mergeCell ref="A2:E2"/>
    <mergeCell ref="A3:D3"/>
    <mergeCell ref="A4:B4"/>
    <mergeCell ref="C4:E4"/>
    <mergeCell ref="A31:B31"/>
  </mergeCells>
  <phoneticPr fontId="14" type="noConversion"/>
  <pageMargins left="7.8000001609325409E-2" right="7.8000001609325409E-2" top="7.8000001609325409E-2" bottom="7.8000001609325409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workbookViewId="0">
      <selection activeCell="E17" sqref="E17:E2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109" t="s">
        <v>340</v>
      </c>
      <c r="N1" s="109"/>
    </row>
    <row r="2" spans="1:14" ht="44.85" customHeight="1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20.65" customHeight="1">
      <c r="A3" s="106" t="s">
        <v>700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 t="s">
        <v>33</v>
      </c>
      <c r="N3" s="107"/>
    </row>
    <row r="4" spans="1:14" ht="42.2" customHeight="1">
      <c r="A4" s="108" t="s">
        <v>159</v>
      </c>
      <c r="B4" s="108"/>
      <c r="C4" s="108"/>
      <c r="D4" s="108" t="s">
        <v>215</v>
      </c>
      <c r="E4" s="108" t="s">
        <v>216</v>
      </c>
      <c r="F4" s="108" t="s">
        <v>241</v>
      </c>
      <c r="G4" s="108" t="s">
        <v>218</v>
      </c>
      <c r="H4" s="108"/>
      <c r="I4" s="108"/>
      <c r="J4" s="108"/>
      <c r="K4" s="108"/>
      <c r="L4" s="108" t="s">
        <v>222</v>
      </c>
      <c r="M4" s="108"/>
      <c r="N4" s="108"/>
    </row>
    <row r="5" spans="1:14" ht="39.6" customHeight="1">
      <c r="A5" s="89" t="s">
        <v>167</v>
      </c>
      <c r="B5" s="89" t="s">
        <v>168</v>
      </c>
      <c r="C5" s="89" t="s">
        <v>169</v>
      </c>
      <c r="D5" s="116"/>
      <c r="E5" s="116"/>
      <c r="F5" s="116"/>
      <c r="G5" s="89" t="s">
        <v>137</v>
      </c>
      <c r="H5" s="89" t="s">
        <v>341</v>
      </c>
      <c r="I5" s="89" t="s">
        <v>342</v>
      </c>
      <c r="J5" s="89" t="s">
        <v>343</v>
      </c>
      <c r="K5" s="89" t="s">
        <v>344</v>
      </c>
      <c r="L5" s="89" t="s">
        <v>137</v>
      </c>
      <c r="M5" s="89" t="s">
        <v>242</v>
      </c>
      <c r="N5" s="89" t="s">
        <v>345</v>
      </c>
    </row>
    <row r="6" spans="1:14" ht="22.9" customHeight="1">
      <c r="A6" s="91"/>
      <c r="B6" s="91"/>
      <c r="C6" s="91"/>
      <c r="D6" s="91"/>
      <c r="E6" s="91" t="s">
        <v>137</v>
      </c>
      <c r="F6" s="92">
        <f>F7</f>
        <v>2423.44</v>
      </c>
      <c r="G6" s="92">
        <f t="shared" ref="G6:M6" si="0">G7</f>
        <v>1474.66</v>
      </c>
      <c r="H6" s="92">
        <f t="shared" si="0"/>
        <v>1150.6300000000001</v>
      </c>
      <c r="I6" s="92">
        <f t="shared" si="0"/>
        <v>224.11425700000001</v>
      </c>
      <c r="J6" s="92">
        <f t="shared" si="0"/>
        <v>99.905154999999993</v>
      </c>
      <c r="K6" s="92"/>
      <c r="L6" s="92">
        <f t="shared" si="0"/>
        <v>948.79</v>
      </c>
      <c r="M6" s="92">
        <f t="shared" si="0"/>
        <v>948.79</v>
      </c>
      <c r="N6" s="92"/>
    </row>
    <row r="7" spans="1:14" ht="22.9" customHeight="1">
      <c r="A7" s="91"/>
      <c r="B7" s="91"/>
      <c r="C7" s="91"/>
      <c r="D7" s="93" t="s">
        <v>155</v>
      </c>
      <c r="E7" s="93" t="s">
        <v>5</v>
      </c>
      <c r="F7" s="92">
        <v>2423.44</v>
      </c>
      <c r="G7" s="92">
        <v>1474.66</v>
      </c>
      <c r="H7" s="92">
        <v>1150.6300000000001</v>
      </c>
      <c r="I7" s="92">
        <v>224.11425700000001</v>
      </c>
      <c r="J7" s="92">
        <v>99.905154999999993</v>
      </c>
      <c r="K7" s="92"/>
      <c r="L7" s="92">
        <v>948.79</v>
      </c>
      <c r="M7" s="92">
        <v>948.79</v>
      </c>
      <c r="N7" s="92"/>
    </row>
    <row r="8" spans="1:14" ht="22.9" customHeight="1">
      <c r="A8" s="91"/>
      <c r="B8" s="91"/>
      <c r="C8" s="91"/>
      <c r="D8" s="94" t="s">
        <v>156</v>
      </c>
      <c r="E8" s="94" t="s">
        <v>157</v>
      </c>
      <c r="F8" s="92">
        <v>1334.6506919999999</v>
      </c>
      <c r="G8" s="92">
        <v>1334.6506919999999</v>
      </c>
      <c r="H8" s="92">
        <v>1010.6312799999999</v>
      </c>
      <c r="I8" s="92">
        <v>224.11425700000001</v>
      </c>
      <c r="J8" s="92">
        <v>99.905154999999993</v>
      </c>
      <c r="K8" s="92"/>
      <c r="L8" s="92"/>
      <c r="M8" s="92"/>
      <c r="N8" s="92"/>
    </row>
    <row r="9" spans="1:14" ht="22.9" customHeight="1">
      <c r="A9" s="95" t="s">
        <v>171</v>
      </c>
      <c r="B9" s="95" t="s">
        <v>174</v>
      </c>
      <c r="C9" s="95" t="s">
        <v>174</v>
      </c>
      <c r="D9" s="96" t="s">
        <v>232</v>
      </c>
      <c r="E9" s="97" t="s">
        <v>233</v>
      </c>
      <c r="F9" s="98">
        <v>133.20679999999999</v>
      </c>
      <c r="G9" s="98">
        <v>133.20679999999999</v>
      </c>
      <c r="H9" s="99"/>
      <c r="I9" s="99">
        <v>133.20679999999999</v>
      </c>
      <c r="J9" s="99"/>
      <c r="K9" s="99"/>
      <c r="L9" s="98"/>
      <c r="M9" s="99"/>
      <c r="N9" s="99"/>
    </row>
    <row r="10" spans="1:14" ht="22.9" customHeight="1">
      <c r="A10" s="95" t="s">
        <v>171</v>
      </c>
      <c r="B10" s="95" t="s">
        <v>174</v>
      </c>
      <c r="C10" s="95" t="s">
        <v>179</v>
      </c>
      <c r="D10" s="96" t="s">
        <v>232</v>
      </c>
      <c r="E10" s="97" t="s">
        <v>234</v>
      </c>
      <c r="F10" s="98">
        <v>3.4904449999999998</v>
      </c>
      <c r="G10" s="98">
        <v>3.4904449999999998</v>
      </c>
      <c r="H10" s="99"/>
      <c r="I10" s="99">
        <v>3.4904449999999998</v>
      </c>
      <c r="J10" s="99"/>
      <c r="K10" s="99"/>
      <c r="L10" s="98"/>
      <c r="M10" s="99"/>
      <c r="N10" s="99"/>
    </row>
    <row r="11" spans="1:14" ht="22.9" customHeight="1">
      <c r="A11" s="95" t="s">
        <v>171</v>
      </c>
      <c r="B11" s="95" t="s">
        <v>182</v>
      </c>
      <c r="C11" s="95" t="s">
        <v>182</v>
      </c>
      <c r="D11" s="96" t="s">
        <v>232</v>
      </c>
      <c r="E11" s="97" t="s">
        <v>235</v>
      </c>
      <c r="F11" s="98">
        <v>8.3254300000000008</v>
      </c>
      <c r="G11" s="98">
        <v>8.3254300000000008</v>
      </c>
      <c r="H11" s="99"/>
      <c r="I11" s="99">
        <v>8.3254300000000008</v>
      </c>
      <c r="J11" s="99"/>
      <c r="K11" s="99"/>
      <c r="L11" s="98"/>
      <c r="M11" s="99"/>
      <c r="N11" s="99"/>
    </row>
    <row r="12" spans="1:14" ht="22.9" customHeight="1">
      <c r="A12" s="95" t="s">
        <v>187</v>
      </c>
      <c r="B12" s="95" t="s">
        <v>190</v>
      </c>
      <c r="C12" s="95" t="s">
        <v>193</v>
      </c>
      <c r="D12" s="96" t="s">
        <v>232</v>
      </c>
      <c r="E12" s="97" t="s">
        <v>236</v>
      </c>
      <c r="F12" s="98">
        <v>70.766152000000005</v>
      </c>
      <c r="G12" s="98">
        <v>70.766152000000005</v>
      </c>
      <c r="H12" s="99"/>
      <c r="I12" s="99">
        <v>70.766152000000005</v>
      </c>
      <c r="J12" s="99"/>
      <c r="K12" s="99"/>
      <c r="L12" s="98"/>
      <c r="M12" s="99"/>
      <c r="N12" s="99"/>
    </row>
    <row r="13" spans="1:14" ht="22.9" customHeight="1">
      <c r="A13" s="95" t="s">
        <v>187</v>
      </c>
      <c r="B13" s="95" t="s">
        <v>190</v>
      </c>
      <c r="C13" s="95" t="s">
        <v>196</v>
      </c>
      <c r="D13" s="96" t="s">
        <v>232</v>
      </c>
      <c r="E13" s="97" t="s">
        <v>237</v>
      </c>
      <c r="F13" s="98">
        <v>8.3254300000000008</v>
      </c>
      <c r="G13" s="98">
        <v>8.3254300000000008</v>
      </c>
      <c r="H13" s="99"/>
      <c r="I13" s="99">
        <v>8.3254300000000008</v>
      </c>
      <c r="J13" s="99"/>
      <c r="K13" s="99"/>
      <c r="L13" s="98"/>
      <c r="M13" s="99"/>
      <c r="N13" s="99"/>
    </row>
    <row r="14" spans="1:14" ht="22.9" customHeight="1">
      <c r="A14" s="95" t="s">
        <v>199</v>
      </c>
      <c r="B14" s="95" t="s">
        <v>202</v>
      </c>
      <c r="C14" s="95" t="s">
        <v>193</v>
      </c>
      <c r="D14" s="96" t="s">
        <v>232</v>
      </c>
      <c r="E14" s="97" t="s">
        <v>238</v>
      </c>
      <c r="F14" s="98">
        <v>1010.6312799999999</v>
      </c>
      <c r="G14" s="98">
        <v>1010.6312799999999</v>
      </c>
      <c r="H14" s="99">
        <v>1010.6312799999999</v>
      </c>
      <c r="I14" s="99"/>
      <c r="J14" s="99"/>
      <c r="K14" s="99"/>
      <c r="L14" s="98"/>
      <c r="M14" s="99"/>
      <c r="N14" s="99"/>
    </row>
    <row r="15" spans="1:14" ht="22.9" customHeight="1">
      <c r="A15" s="95" t="s">
        <v>207</v>
      </c>
      <c r="B15" s="95" t="s">
        <v>202</v>
      </c>
      <c r="C15" s="95" t="s">
        <v>193</v>
      </c>
      <c r="D15" s="96" t="s">
        <v>232</v>
      </c>
      <c r="E15" s="97" t="s">
        <v>239</v>
      </c>
      <c r="F15" s="98">
        <v>99.905154999999993</v>
      </c>
      <c r="G15" s="98">
        <v>99.905154999999993</v>
      </c>
      <c r="H15" s="99"/>
      <c r="I15" s="99"/>
      <c r="J15" s="99">
        <v>99.905154999999993</v>
      </c>
      <c r="K15" s="99"/>
      <c r="L15" s="98"/>
      <c r="M15" s="99"/>
      <c r="N15" s="99"/>
    </row>
    <row r="16" spans="1:14" ht="22.9" customHeight="1">
      <c r="A16" s="100"/>
      <c r="B16" s="100"/>
      <c r="C16" s="100"/>
      <c r="D16" s="96">
        <v>424002</v>
      </c>
      <c r="E16" s="91" t="s">
        <v>702</v>
      </c>
      <c r="F16" s="67">
        <f>SUM(F17:F21)</f>
        <v>1088.79</v>
      </c>
      <c r="G16" s="98"/>
      <c r="H16" s="99"/>
      <c r="I16" s="99"/>
      <c r="J16" s="99"/>
      <c r="K16" s="99"/>
      <c r="L16" s="123">
        <f>SUM(L17:L21)</f>
        <v>948.79000000000008</v>
      </c>
      <c r="M16" s="123">
        <f>SUM(M17:M21)</f>
        <v>948.79000000000008</v>
      </c>
      <c r="N16" s="99"/>
    </row>
    <row r="17" spans="1:14" ht="22.9" customHeight="1">
      <c r="A17" s="100" t="s">
        <v>703</v>
      </c>
      <c r="B17" s="100" t="s">
        <v>704</v>
      </c>
      <c r="C17" s="100" t="s">
        <v>704</v>
      </c>
      <c r="D17" s="96">
        <v>424002</v>
      </c>
      <c r="E17" s="136" t="s">
        <v>684</v>
      </c>
      <c r="F17" s="69">
        <v>154.36000000000001</v>
      </c>
      <c r="G17" s="98"/>
      <c r="H17" s="99"/>
      <c r="I17" s="99"/>
      <c r="J17" s="99"/>
      <c r="K17" s="99"/>
      <c r="L17" s="69">
        <v>154.36000000000001</v>
      </c>
      <c r="M17" s="69">
        <v>154.36000000000001</v>
      </c>
      <c r="N17" s="99"/>
    </row>
    <row r="18" spans="1:14" ht="22.9" customHeight="1">
      <c r="A18" s="100" t="s">
        <v>703</v>
      </c>
      <c r="B18" s="100" t="s">
        <v>705</v>
      </c>
      <c r="C18" s="100" t="s">
        <v>705</v>
      </c>
      <c r="D18" s="96">
        <v>424002</v>
      </c>
      <c r="E18" s="136" t="s">
        <v>672</v>
      </c>
      <c r="F18" s="69">
        <v>6.3</v>
      </c>
      <c r="G18" s="98"/>
      <c r="H18" s="99"/>
      <c r="I18" s="99"/>
      <c r="J18" s="99"/>
      <c r="K18" s="99"/>
      <c r="L18" s="69">
        <v>6.3</v>
      </c>
      <c r="M18" s="69">
        <v>6.3</v>
      </c>
      <c r="N18" s="99"/>
    </row>
    <row r="19" spans="1:14" ht="22.9" customHeight="1">
      <c r="A19" s="100" t="s">
        <v>706</v>
      </c>
      <c r="B19" s="100" t="s">
        <v>707</v>
      </c>
      <c r="C19" s="100" t="s">
        <v>708</v>
      </c>
      <c r="D19" s="96">
        <v>424002</v>
      </c>
      <c r="E19" s="136" t="s">
        <v>685</v>
      </c>
      <c r="F19" s="69">
        <v>6.3</v>
      </c>
      <c r="G19" s="98"/>
      <c r="H19" s="99"/>
      <c r="I19" s="99"/>
      <c r="J19" s="99"/>
      <c r="K19" s="99"/>
      <c r="L19" s="69">
        <v>6.3</v>
      </c>
      <c r="M19" s="69">
        <v>6.3</v>
      </c>
      <c r="N19" s="99"/>
    </row>
    <row r="20" spans="1:14" ht="22.9" customHeight="1">
      <c r="A20" s="100" t="s">
        <v>709</v>
      </c>
      <c r="B20" s="100" t="s">
        <v>710</v>
      </c>
      <c r="C20" s="100" t="s">
        <v>711</v>
      </c>
      <c r="D20" s="96">
        <v>424002</v>
      </c>
      <c r="E20" s="136" t="s">
        <v>678</v>
      </c>
      <c r="F20" s="69">
        <v>846.22</v>
      </c>
      <c r="G20" s="98">
        <v>140.01</v>
      </c>
      <c r="H20" s="99">
        <v>140.01</v>
      </c>
      <c r="I20" s="99"/>
      <c r="J20" s="99"/>
      <c r="K20" s="99"/>
      <c r="L20" s="98">
        <v>706.22</v>
      </c>
      <c r="M20" s="98">
        <v>706.22</v>
      </c>
      <c r="N20" s="99"/>
    </row>
    <row r="21" spans="1:14" ht="22.9" customHeight="1">
      <c r="A21" s="100" t="s">
        <v>712</v>
      </c>
      <c r="B21" s="100" t="s">
        <v>710</v>
      </c>
      <c r="C21" s="100" t="s">
        <v>713</v>
      </c>
      <c r="D21" s="96">
        <v>424002</v>
      </c>
      <c r="E21" s="136" t="s">
        <v>313</v>
      </c>
      <c r="F21" s="69">
        <v>75.61</v>
      </c>
      <c r="G21" s="98"/>
      <c r="H21" s="99"/>
      <c r="I21" s="99"/>
      <c r="J21" s="99"/>
      <c r="K21" s="99"/>
      <c r="L21" s="98">
        <v>75.61</v>
      </c>
      <c r="M21" s="98">
        <v>75.61</v>
      </c>
      <c r="N21" s="99"/>
    </row>
    <row r="22" spans="1:14" ht="16.350000000000001" customHeight="1">
      <c r="A22" s="114" t="s">
        <v>287</v>
      </c>
      <c r="B22" s="114"/>
      <c r="C22" s="114"/>
      <c r="D22" s="114"/>
      <c r="E22" s="114"/>
    </row>
  </sheetData>
  <mergeCells count="11">
    <mergeCell ref="A22:E22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2"/>
  <sheetViews>
    <sheetView workbookViewId="0">
      <selection activeCell="E16" sqref="E16"/>
    </sheetView>
  </sheetViews>
  <sheetFormatPr defaultColWidth="10" defaultRowHeight="14.2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7" width="9.75" customWidth="1"/>
    <col min="8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109" t="s">
        <v>346</v>
      </c>
      <c r="V1" s="109"/>
    </row>
    <row r="2" spans="1:22" ht="50.1" customHeight="1">
      <c r="A2" s="103" t="s">
        <v>17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24.2" customHeight="1">
      <c r="A3" s="106" t="s">
        <v>714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7" t="s">
        <v>33</v>
      </c>
      <c r="V3" s="107"/>
    </row>
    <row r="4" spans="1:22" ht="26.65" customHeight="1">
      <c r="A4" s="108" t="s">
        <v>159</v>
      </c>
      <c r="B4" s="108"/>
      <c r="C4" s="108"/>
      <c r="D4" s="108" t="s">
        <v>215</v>
      </c>
      <c r="E4" s="108" t="s">
        <v>216</v>
      </c>
      <c r="F4" s="108" t="s">
        <v>241</v>
      </c>
      <c r="G4" s="108" t="s">
        <v>347</v>
      </c>
      <c r="H4" s="108"/>
      <c r="I4" s="108"/>
      <c r="J4" s="108"/>
      <c r="K4" s="108"/>
      <c r="L4" s="108" t="s">
        <v>348</v>
      </c>
      <c r="M4" s="108"/>
      <c r="N4" s="108"/>
      <c r="O4" s="108"/>
      <c r="P4" s="108"/>
      <c r="Q4" s="108"/>
      <c r="R4" s="108" t="s">
        <v>343</v>
      </c>
      <c r="S4" s="108" t="s">
        <v>349</v>
      </c>
      <c r="T4" s="108"/>
      <c r="U4" s="108"/>
      <c r="V4" s="108"/>
    </row>
    <row r="5" spans="1:22" ht="41.45" customHeight="1">
      <c r="A5" s="90" t="s">
        <v>167</v>
      </c>
      <c r="B5" s="90" t="s">
        <v>168</v>
      </c>
      <c r="C5" s="90" t="s">
        <v>169</v>
      </c>
      <c r="D5" s="116"/>
      <c r="E5" s="116"/>
      <c r="F5" s="116"/>
      <c r="G5" s="90" t="s">
        <v>137</v>
      </c>
      <c r="H5" s="90" t="s">
        <v>350</v>
      </c>
      <c r="I5" s="90" t="s">
        <v>351</v>
      </c>
      <c r="J5" s="90" t="s">
        <v>352</v>
      </c>
      <c r="K5" s="90" t="s">
        <v>353</v>
      </c>
      <c r="L5" s="90" t="s">
        <v>137</v>
      </c>
      <c r="M5" s="90" t="s">
        <v>354</v>
      </c>
      <c r="N5" s="90" t="s">
        <v>355</v>
      </c>
      <c r="O5" s="90" t="s">
        <v>356</v>
      </c>
      <c r="P5" s="90" t="s">
        <v>357</v>
      </c>
      <c r="Q5" s="90" t="s">
        <v>358</v>
      </c>
      <c r="R5" s="116"/>
      <c r="S5" s="90" t="s">
        <v>137</v>
      </c>
      <c r="T5" s="90" t="s">
        <v>359</v>
      </c>
      <c r="U5" s="90" t="s">
        <v>360</v>
      </c>
      <c r="V5" s="90" t="s">
        <v>344</v>
      </c>
    </row>
    <row r="6" spans="1:22" ht="22.9" customHeight="1">
      <c r="A6" s="125"/>
      <c r="B6" s="125"/>
      <c r="C6" s="125"/>
      <c r="D6" s="125"/>
      <c r="E6" s="125" t="s">
        <v>137</v>
      </c>
      <c r="F6" s="126">
        <f>F7</f>
        <v>2423.4406920000001</v>
      </c>
      <c r="G6" s="126">
        <f t="shared" ref="G6:R6" si="0">G7</f>
        <v>1856.8512799999999</v>
      </c>
      <c r="H6" s="126">
        <f t="shared" si="0"/>
        <v>989.60712000000001</v>
      </c>
      <c r="I6" s="126">
        <f t="shared" si="0"/>
        <v>107.7212</v>
      </c>
      <c r="J6" s="126">
        <f t="shared" si="0"/>
        <v>318.09832</v>
      </c>
      <c r="K6" s="126">
        <f t="shared" si="0"/>
        <v>441.32464000000004</v>
      </c>
      <c r="L6" s="126">
        <f t="shared" si="0"/>
        <v>391.07425700000005</v>
      </c>
      <c r="M6" s="126">
        <f t="shared" si="0"/>
        <v>234.01679999999999</v>
      </c>
      <c r="N6" s="126">
        <f t="shared" si="0"/>
        <v>3.4904449999999998</v>
      </c>
      <c r="O6" s="126">
        <f t="shared" si="0"/>
        <v>124.316152</v>
      </c>
      <c r="P6" s="126">
        <f t="shared" si="0"/>
        <v>14.625430000000001</v>
      </c>
      <c r="Q6" s="126">
        <f t="shared" si="0"/>
        <v>14.625430000000001</v>
      </c>
      <c r="R6" s="126">
        <f t="shared" si="0"/>
        <v>175.51515499999999</v>
      </c>
      <c r="S6" s="126"/>
      <c r="T6" s="126"/>
      <c r="U6" s="126"/>
      <c r="V6" s="126"/>
    </row>
    <row r="7" spans="1:22" ht="22.9" customHeight="1">
      <c r="A7" s="125"/>
      <c r="B7" s="125"/>
      <c r="C7" s="125"/>
      <c r="D7" s="127" t="s">
        <v>155</v>
      </c>
      <c r="E7" s="127" t="s">
        <v>5</v>
      </c>
      <c r="F7" s="126">
        <f>F8+F16</f>
        <v>2423.4406920000001</v>
      </c>
      <c r="G7" s="126">
        <f t="shared" ref="G7:R7" si="1">G8+G16</f>
        <v>1856.8512799999999</v>
      </c>
      <c r="H7" s="126">
        <f t="shared" si="1"/>
        <v>989.60712000000001</v>
      </c>
      <c r="I7" s="126">
        <f t="shared" si="1"/>
        <v>107.7212</v>
      </c>
      <c r="J7" s="126">
        <f t="shared" si="1"/>
        <v>318.09832</v>
      </c>
      <c r="K7" s="126">
        <f t="shared" si="1"/>
        <v>441.32464000000004</v>
      </c>
      <c r="L7" s="126">
        <f t="shared" si="1"/>
        <v>391.07425700000005</v>
      </c>
      <c r="M7" s="126">
        <f t="shared" si="1"/>
        <v>234.01679999999999</v>
      </c>
      <c r="N7" s="126">
        <f t="shared" si="1"/>
        <v>3.4904449999999998</v>
      </c>
      <c r="O7" s="126">
        <f t="shared" si="1"/>
        <v>124.316152</v>
      </c>
      <c r="P7" s="126">
        <f t="shared" si="1"/>
        <v>14.625430000000001</v>
      </c>
      <c r="Q7" s="126">
        <f t="shared" si="1"/>
        <v>14.625430000000001</v>
      </c>
      <c r="R7" s="126">
        <f t="shared" si="1"/>
        <v>175.51515499999999</v>
      </c>
      <c r="S7" s="126"/>
      <c r="T7" s="126"/>
      <c r="U7" s="126"/>
      <c r="V7" s="126"/>
    </row>
    <row r="8" spans="1:22" ht="22.9" customHeight="1">
      <c r="A8" s="125"/>
      <c r="B8" s="125"/>
      <c r="C8" s="125"/>
      <c r="D8" s="128" t="s">
        <v>156</v>
      </c>
      <c r="E8" s="128" t="s">
        <v>157</v>
      </c>
      <c r="F8" s="126">
        <v>1334.6506919999999</v>
      </c>
      <c r="G8" s="126">
        <v>1010.6312799999999</v>
      </c>
      <c r="H8" s="126">
        <v>570.71712000000002</v>
      </c>
      <c r="I8" s="126">
        <v>31.561199999999999</v>
      </c>
      <c r="J8" s="126">
        <v>178.08832000000001</v>
      </c>
      <c r="K8" s="126">
        <v>230.26464000000001</v>
      </c>
      <c r="L8" s="126">
        <v>224.11425700000001</v>
      </c>
      <c r="M8" s="126">
        <v>133.20679999999999</v>
      </c>
      <c r="N8" s="126">
        <v>3.4904449999999998</v>
      </c>
      <c r="O8" s="126">
        <v>70.766152000000005</v>
      </c>
      <c r="P8" s="126">
        <v>8.3254300000000008</v>
      </c>
      <c r="Q8" s="126">
        <v>8.3254300000000008</v>
      </c>
      <c r="R8" s="126">
        <v>99.905154999999993</v>
      </c>
      <c r="S8" s="126"/>
      <c r="T8" s="126"/>
      <c r="U8" s="126"/>
      <c r="V8" s="126"/>
    </row>
    <row r="9" spans="1:22" ht="22.9" customHeight="1">
      <c r="A9" s="129" t="s">
        <v>171</v>
      </c>
      <c r="B9" s="129" t="s">
        <v>174</v>
      </c>
      <c r="C9" s="129" t="s">
        <v>174</v>
      </c>
      <c r="D9" s="130" t="s">
        <v>232</v>
      </c>
      <c r="E9" s="131" t="s">
        <v>233</v>
      </c>
      <c r="F9" s="132">
        <v>133.20679999999999</v>
      </c>
      <c r="G9" s="133"/>
      <c r="H9" s="133"/>
      <c r="I9" s="133"/>
      <c r="J9" s="133"/>
      <c r="K9" s="133"/>
      <c r="L9" s="132">
        <v>133.20679999999999</v>
      </c>
      <c r="M9" s="133">
        <v>133.20679999999999</v>
      </c>
      <c r="N9" s="133"/>
      <c r="O9" s="133"/>
      <c r="P9" s="133"/>
      <c r="Q9" s="133"/>
      <c r="R9" s="133"/>
      <c r="S9" s="132"/>
      <c r="T9" s="133"/>
      <c r="U9" s="133"/>
      <c r="V9" s="133"/>
    </row>
    <row r="10" spans="1:22" ht="22.9" customHeight="1">
      <c r="A10" s="129" t="s">
        <v>171</v>
      </c>
      <c r="B10" s="129" t="s">
        <v>174</v>
      </c>
      <c r="C10" s="129" t="s">
        <v>179</v>
      </c>
      <c r="D10" s="130" t="s">
        <v>232</v>
      </c>
      <c r="E10" s="131" t="s">
        <v>234</v>
      </c>
      <c r="F10" s="132">
        <v>3.4904449999999998</v>
      </c>
      <c r="G10" s="133"/>
      <c r="H10" s="133"/>
      <c r="I10" s="133"/>
      <c r="J10" s="133"/>
      <c r="K10" s="133"/>
      <c r="L10" s="132">
        <v>3.4904449999999998</v>
      </c>
      <c r="M10" s="133"/>
      <c r="N10" s="133">
        <v>3.4904449999999998</v>
      </c>
      <c r="O10" s="133"/>
      <c r="P10" s="133"/>
      <c r="Q10" s="133"/>
      <c r="R10" s="133"/>
      <c r="S10" s="132"/>
      <c r="T10" s="133"/>
      <c r="U10" s="133"/>
      <c r="V10" s="133"/>
    </row>
    <row r="11" spans="1:22" ht="22.9" customHeight="1">
      <c r="A11" s="129" t="s">
        <v>171</v>
      </c>
      <c r="B11" s="129" t="s">
        <v>182</v>
      </c>
      <c r="C11" s="129" t="s">
        <v>182</v>
      </c>
      <c r="D11" s="130" t="s">
        <v>232</v>
      </c>
      <c r="E11" s="131" t="s">
        <v>235</v>
      </c>
      <c r="F11" s="132">
        <v>8.3254300000000008</v>
      </c>
      <c r="G11" s="133"/>
      <c r="H11" s="133"/>
      <c r="I11" s="133"/>
      <c r="J11" s="133"/>
      <c r="K11" s="133"/>
      <c r="L11" s="132">
        <v>8.3254300000000008</v>
      </c>
      <c r="M11" s="133"/>
      <c r="N11" s="133"/>
      <c r="O11" s="133"/>
      <c r="P11" s="133"/>
      <c r="Q11" s="133">
        <v>8.3254300000000008</v>
      </c>
      <c r="R11" s="133"/>
      <c r="S11" s="132"/>
      <c r="T11" s="133"/>
      <c r="U11" s="133"/>
      <c r="V11" s="133"/>
    </row>
    <row r="12" spans="1:22" ht="22.9" customHeight="1">
      <c r="A12" s="129" t="s">
        <v>187</v>
      </c>
      <c r="B12" s="129" t="s">
        <v>190</v>
      </c>
      <c r="C12" s="129" t="s">
        <v>193</v>
      </c>
      <c r="D12" s="130" t="s">
        <v>232</v>
      </c>
      <c r="E12" s="131" t="s">
        <v>236</v>
      </c>
      <c r="F12" s="132">
        <v>70.766152000000005</v>
      </c>
      <c r="G12" s="133"/>
      <c r="H12" s="133"/>
      <c r="I12" s="133"/>
      <c r="J12" s="133"/>
      <c r="K12" s="133"/>
      <c r="L12" s="132">
        <v>70.766152000000005</v>
      </c>
      <c r="M12" s="133"/>
      <c r="N12" s="133"/>
      <c r="O12" s="133">
        <v>70.766152000000005</v>
      </c>
      <c r="P12" s="133"/>
      <c r="Q12" s="133"/>
      <c r="R12" s="133"/>
      <c r="S12" s="132"/>
      <c r="T12" s="133"/>
      <c r="U12" s="133"/>
      <c r="V12" s="133"/>
    </row>
    <row r="13" spans="1:22" ht="22.9" customHeight="1">
      <c r="A13" s="129" t="s">
        <v>187</v>
      </c>
      <c r="B13" s="129" t="s">
        <v>190</v>
      </c>
      <c r="C13" s="129" t="s">
        <v>196</v>
      </c>
      <c r="D13" s="130" t="s">
        <v>232</v>
      </c>
      <c r="E13" s="131" t="s">
        <v>237</v>
      </c>
      <c r="F13" s="132">
        <v>8.3254300000000008</v>
      </c>
      <c r="G13" s="133"/>
      <c r="H13" s="133"/>
      <c r="I13" s="133"/>
      <c r="J13" s="133"/>
      <c r="K13" s="133"/>
      <c r="L13" s="132">
        <v>8.3254300000000008</v>
      </c>
      <c r="M13" s="133"/>
      <c r="N13" s="133"/>
      <c r="O13" s="133"/>
      <c r="P13" s="133">
        <v>8.3254300000000008</v>
      </c>
      <c r="Q13" s="133"/>
      <c r="R13" s="133"/>
      <c r="S13" s="132"/>
      <c r="T13" s="133"/>
      <c r="U13" s="133"/>
      <c r="V13" s="133"/>
    </row>
    <row r="14" spans="1:22" ht="22.9" customHeight="1">
      <c r="A14" s="129" t="s">
        <v>199</v>
      </c>
      <c r="B14" s="129" t="s">
        <v>202</v>
      </c>
      <c r="C14" s="129" t="s">
        <v>193</v>
      </c>
      <c r="D14" s="130" t="s">
        <v>232</v>
      </c>
      <c r="E14" s="131" t="s">
        <v>238</v>
      </c>
      <c r="F14" s="132">
        <v>1010.6312799999999</v>
      </c>
      <c r="G14" s="133">
        <v>1010.6312799999999</v>
      </c>
      <c r="H14" s="133">
        <v>570.71712000000002</v>
      </c>
      <c r="I14" s="133">
        <v>31.561199999999999</v>
      </c>
      <c r="J14" s="133">
        <v>178.08832000000001</v>
      </c>
      <c r="K14" s="133">
        <v>230.26464000000001</v>
      </c>
      <c r="L14" s="132"/>
      <c r="M14" s="133"/>
      <c r="N14" s="133"/>
      <c r="O14" s="133"/>
      <c r="P14" s="133"/>
      <c r="Q14" s="133"/>
      <c r="R14" s="133"/>
      <c r="S14" s="132"/>
      <c r="T14" s="133"/>
      <c r="U14" s="133"/>
      <c r="V14" s="133"/>
    </row>
    <row r="15" spans="1:22" ht="22.9" customHeight="1">
      <c r="A15" s="129" t="s">
        <v>207</v>
      </c>
      <c r="B15" s="129" t="s">
        <v>202</v>
      </c>
      <c r="C15" s="129" t="s">
        <v>193</v>
      </c>
      <c r="D15" s="130" t="s">
        <v>232</v>
      </c>
      <c r="E15" s="131" t="s">
        <v>239</v>
      </c>
      <c r="F15" s="132">
        <v>99.905154999999993</v>
      </c>
      <c r="G15" s="133"/>
      <c r="H15" s="133"/>
      <c r="I15" s="133"/>
      <c r="J15" s="133"/>
      <c r="K15" s="133"/>
      <c r="L15" s="132"/>
      <c r="M15" s="133"/>
      <c r="N15" s="133"/>
      <c r="O15" s="133"/>
      <c r="P15" s="133"/>
      <c r="Q15" s="133"/>
      <c r="R15" s="133">
        <v>99.905154999999993</v>
      </c>
      <c r="S15" s="132"/>
      <c r="T15" s="133"/>
      <c r="U15" s="133"/>
      <c r="V15" s="133"/>
    </row>
    <row r="16" spans="1:22" ht="22.9" customHeight="1">
      <c r="A16" s="134"/>
      <c r="B16" s="134"/>
      <c r="C16" s="134"/>
      <c r="D16" s="130">
        <v>424002</v>
      </c>
      <c r="E16" s="125" t="s">
        <v>702</v>
      </c>
      <c r="F16" s="67">
        <f>SUM(F17:F21)</f>
        <v>1088.79</v>
      </c>
      <c r="G16" s="135">
        <v>846.22</v>
      </c>
      <c r="H16" s="135">
        <v>418.89</v>
      </c>
      <c r="I16" s="135">
        <v>76.16</v>
      </c>
      <c r="J16" s="135">
        <v>140.01</v>
      </c>
      <c r="K16" s="135">
        <v>211.06</v>
      </c>
      <c r="L16" s="126">
        <f>SUM(L17:L21)</f>
        <v>166.96000000000004</v>
      </c>
      <c r="M16" s="126">
        <f t="shared" ref="M16:R16" si="2">SUM(M17:M21)</f>
        <v>100.81</v>
      </c>
      <c r="N16" s="126"/>
      <c r="O16" s="126">
        <f t="shared" si="2"/>
        <v>53.55</v>
      </c>
      <c r="P16" s="126">
        <f t="shared" si="2"/>
        <v>6.3</v>
      </c>
      <c r="Q16" s="126">
        <f t="shared" si="2"/>
        <v>6.3</v>
      </c>
      <c r="R16" s="126">
        <f t="shared" si="2"/>
        <v>75.61</v>
      </c>
      <c r="S16" s="132"/>
      <c r="T16" s="133"/>
      <c r="U16" s="133"/>
      <c r="V16" s="133"/>
    </row>
    <row r="17" spans="1:22" ht="22.9" customHeight="1">
      <c r="A17" s="134" t="s">
        <v>687</v>
      </c>
      <c r="B17" s="134" t="s">
        <v>686</v>
      </c>
      <c r="C17" s="134" t="s">
        <v>686</v>
      </c>
      <c r="D17" s="130">
        <v>424002</v>
      </c>
      <c r="E17" s="136" t="s">
        <v>684</v>
      </c>
      <c r="F17" s="69">
        <v>154.36000000000001</v>
      </c>
      <c r="G17" s="133"/>
      <c r="H17" s="133"/>
      <c r="I17" s="133"/>
      <c r="J17" s="133"/>
      <c r="K17" s="133"/>
      <c r="L17" s="69">
        <v>154.36000000000001</v>
      </c>
      <c r="M17" s="133">
        <v>100.81</v>
      </c>
      <c r="N17" s="133"/>
      <c r="O17" s="133">
        <v>53.55</v>
      </c>
      <c r="P17" s="133"/>
      <c r="Q17" s="133"/>
      <c r="R17" s="133"/>
      <c r="S17" s="132"/>
      <c r="T17" s="133"/>
      <c r="U17" s="133"/>
      <c r="V17" s="133"/>
    </row>
    <row r="18" spans="1:22" ht="22.9" customHeight="1">
      <c r="A18" s="134" t="s">
        <v>687</v>
      </c>
      <c r="B18" s="134" t="s">
        <v>688</v>
      </c>
      <c r="C18" s="134" t="s">
        <v>688</v>
      </c>
      <c r="D18" s="130">
        <v>424002</v>
      </c>
      <c r="E18" s="136" t="s">
        <v>672</v>
      </c>
      <c r="F18" s="69">
        <v>6.3</v>
      </c>
      <c r="G18" s="133"/>
      <c r="H18" s="133"/>
      <c r="I18" s="133"/>
      <c r="J18" s="133"/>
      <c r="K18" s="133"/>
      <c r="L18" s="69">
        <v>6.3</v>
      </c>
      <c r="M18" s="133"/>
      <c r="N18" s="133"/>
      <c r="O18" s="133"/>
      <c r="P18" s="133"/>
      <c r="Q18" s="133">
        <v>6.3</v>
      </c>
      <c r="R18" s="133"/>
      <c r="S18" s="132"/>
      <c r="T18" s="133"/>
      <c r="U18" s="133"/>
      <c r="V18" s="133"/>
    </row>
    <row r="19" spans="1:22" ht="22.9" customHeight="1">
      <c r="A19" s="134" t="s">
        <v>689</v>
      </c>
      <c r="B19" s="134" t="s">
        <v>690</v>
      </c>
      <c r="C19" s="134" t="s">
        <v>691</v>
      </c>
      <c r="D19" s="130">
        <v>424002</v>
      </c>
      <c r="E19" s="136" t="s">
        <v>685</v>
      </c>
      <c r="F19" s="69">
        <v>6.3</v>
      </c>
      <c r="G19" s="133"/>
      <c r="H19" s="133"/>
      <c r="I19" s="133"/>
      <c r="J19" s="133"/>
      <c r="K19" s="133"/>
      <c r="L19" s="69">
        <v>6.3</v>
      </c>
      <c r="M19" s="133"/>
      <c r="N19" s="133"/>
      <c r="O19" s="133"/>
      <c r="P19" s="133">
        <v>6.3</v>
      </c>
      <c r="Q19" s="133"/>
      <c r="R19" s="133"/>
      <c r="S19" s="132"/>
      <c r="T19" s="133"/>
      <c r="U19" s="133"/>
      <c r="V19" s="133"/>
    </row>
    <row r="20" spans="1:22" ht="22.9" customHeight="1">
      <c r="A20" s="134" t="s">
        <v>692</v>
      </c>
      <c r="B20" s="134" t="s">
        <v>681</v>
      </c>
      <c r="C20" s="134" t="s">
        <v>682</v>
      </c>
      <c r="D20" s="130">
        <v>424002</v>
      </c>
      <c r="E20" s="136" t="s">
        <v>678</v>
      </c>
      <c r="F20" s="69">
        <v>846.22</v>
      </c>
      <c r="G20" s="69">
        <v>846.22</v>
      </c>
      <c r="H20" s="133">
        <v>418.89</v>
      </c>
      <c r="I20" s="133">
        <v>76.16</v>
      </c>
      <c r="J20" s="133">
        <v>140.01</v>
      </c>
      <c r="K20" s="133">
        <v>211.16</v>
      </c>
      <c r="L20" s="132"/>
      <c r="M20" s="133"/>
      <c r="N20" s="133"/>
      <c r="O20" s="133"/>
      <c r="P20" s="133"/>
      <c r="Q20" s="133"/>
      <c r="R20" s="133"/>
      <c r="S20" s="132"/>
      <c r="T20" s="133"/>
      <c r="U20" s="133"/>
      <c r="V20" s="133"/>
    </row>
    <row r="21" spans="1:22" ht="22.9" customHeight="1">
      <c r="A21" s="134" t="s">
        <v>693</v>
      </c>
      <c r="B21" s="134" t="s">
        <v>681</v>
      </c>
      <c r="C21" s="134" t="s">
        <v>683</v>
      </c>
      <c r="D21" s="130">
        <v>424002</v>
      </c>
      <c r="E21" s="136" t="s">
        <v>313</v>
      </c>
      <c r="F21" s="69">
        <v>75.61</v>
      </c>
      <c r="G21" s="133"/>
      <c r="H21" s="133"/>
      <c r="I21" s="133"/>
      <c r="J21" s="133"/>
      <c r="K21" s="133"/>
      <c r="L21" s="132"/>
      <c r="M21" s="133"/>
      <c r="N21" s="133"/>
      <c r="O21" s="133"/>
      <c r="P21" s="133"/>
      <c r="Q21" s="133"/>
      <c r="R21" s="133">
        <v>75.61</v>
      </c>
      <c r="S21" s="132"/>
      <c r="T21" s="133"/>
      <c r="U21" s="133"/>
      <c r="V21" s="133"/>
    </row>
    <row r="22" spans="1:22" ht="16.350000000000001" customHeight="1">
      <c r="A22" s="114" t="s">
        <v>287</v>
      </c>
      <c r="B22" s="114"/>
      <c r="C22" s="114"/>
      <c r="D22" s="114"/>
      <c r="E22" s="114"/>
      <c r="F22" s="4"/>
    </row>
  </sheetData>
  <mergeCells count="13">
    <mergeCell ref="A22:E22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"/>
  <sheetViews>
    <sheetView workbookViewId="0">
      <selection activeCell="C7" sqref="C7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361</v>
      </c>
    </row>
    <row r="2" spans="1:11" ht="46.5" customHeight="1">
      <c r="A2" s="110" t="s">
        <v>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.2" customHeight="1">
      <c r="A3" s="106" t="s">
        <v>714</v>
      </c>
      <c r="B3" s="106"/>
      <c r="C3" s="106"/>
      <c r="D3" s="106"/>
      <c r="E3" s="106"/>
      <c r="F3" s="106"/>
      <c r="G3" s="106"/>
      <c r="H3" s="106"/>
      <c r="I3" s="106"/>
      <c r="J3" s="107" t="s">
        <v>33</v>
      </c>
      <c r="K3" s="107"/>
    </row>
    <row r="4" spans="1:11" ht="23.25" customHeight="1">
      <c r="A4" s="108" t="s">
        <v>159</v>
      </c>
      <c r="B4" s="108"/>
      <c r="C4" s="108"/>
      <c r="D4" s="108" t="s">
        <v>215</v>
      </c>
      <c r="E4" s="108" t="s">
        <v>216</v>
      </c>
      <c r="F4" s="108" t="s">
        <v>362</v>
      </c>
      <c r="G4" s="108" t="s">
        <v>363</v>
      </c>
      <c r="H4" s="108" t="s">
        <v>364</v>
      </c>
      <c r="I4" s="108" t="s">
        <v>365</v>
      </c>
      <c r="J4" s="108" t="s">
        <v>366</v>
      </c>
      <c r="K4" s="108" t="s">
        <v>367</v>
      </c>
    </row>
    <row r="5" spans="1:11" ht="17.25" customHeight="1">
      <c r="A5" s="10" t="s">
        <v>167</v>
      </c>
      <c r="B5" s="10" t="s">
        <v>168</v>
      </c>
      <c r="C5" s="10" t="s">
        <v>169</v>
      </c>
      <c r="D5" s="108"/>
      <c r="E5" s="108"/>
      <c r="F5" s="108"/>
      <c r="G5" s="108"/>
      <c r="H5" s="108"/>
      <c r="I5" s="108"/>
      <c r="J5" s="108"/>
      <c r="K5" s="108"/>
    </row>
    <row r="6" spans="1:11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</row>
    <row r="7" spans="1:11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" customHeight="1">
      <c r="A8" s="11"/>
      <c r="B8" s="11"/>
      <c r="C8" s="11"/>
      <c r="D8" s="27"/>
      <c r="E8" s="27"/>
      <c r="F8" s="15"/>
      <c r="G8" s="15"/>
      <c r="H8" s="15"/>
      <c r="I8" s="15"/>
      <c r="J8" s="15"/>
      <c r="K8" s="15"/>
    </row>
    <row r="9" spans="1:11" ht="22.9" customHeight="1">
      <c r="A9" s="28"/>
      <c r="B9" s="28"/>
      <c r="C9" s="28"/>
      <c r="D9" s="29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114" t="s">
        <v>287</v>
      </c>
      <c r="B10" s="114"/>
      <c r="C10" s="114"/>
      <c r="D10" s="114"/>
      <c r="E10" s="114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0"/>
  <sheetViews>
    <sheetView workbookViewId="0">
      <selection activeCell="A3" sqref="A3:P3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109" t="s">
        <v>368</v>
      </c>
      <c r="R1" s="109"/>
    </row>
    <row r="2" spans="1:18" ht="40.5" customHeight="1">
      <c r="A2" s="110" t="s">
        <v>19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24.2" customHeight="1">
      <c r="A3" s="106" t="s">
        <v>714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33</v>
      </c>
      <c r="R3" s="107"/>
    </row>
    <row r="4" spans="1:18" ht="24.2" customHeight="1">
      <c r="A4" s="108" t="s">
        <v>159</v>
      </c>
      <c r="B4" s="108"/>
      <c r="C4" s="108"/>
      <c r="D4" s="108" t="s">
        <v>215</v>
      </c>
      <c r="E4" s="108" t="s">
        <v>216</v>
      </c>
      <c r="F4" s="108" t="s">
        <v>362</v>
      </c>
      <c r="G4" s="108" t="s">
        <v>369</v>
      </c>
      <c r="H4" s="108" t="s">
        <v>370</v>
      </c>
      <c r="I4" s="108" t="s">
        <v>371</v>
      </c>
      <c r="J4" s="108" t="s">
        <v>372</v>
      </c>
      <c r="K4" s="108" t="s">
        <v>373</v>
      </c>
      <c r="L4" s="108" t="s">
        <v>374</v>
      </c>
      <c r="M4" s="108" t="s">
        <v>375</v>
      </c>
      <c r="N4" s="108" t="s">
        <v>364</v>
      </c>
      <c r="O4" s="108" t="s">
        <v>376</v>
      </c>
      <c r="P4" s="108" t="s">
        <v>377</v>
      </c>
      <c r="Q4" s="108" t="s">
        <v>365</v>
      </c>
      <c r="R4" s="108" t="s">
        <v>367</v>
      </c>
    </row>
    <row r="5" spans="1:18" ht="21.6" customHeight="1">
      <c r="A5" s="10" t="s">
        <v>167</v>
      </c>
      <c r="B5" s="10" t="s">
        <v>168</v>
      </c>
      <c r="C5" s="10" t="s">
        <v>169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1:18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28"/>
      <c r="B9" s="28"/>
      <c r="C9" s="28"/>
      <c r="D9" s="29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114" t="s">
        <v>287</v>
      </c>
      <c r="B10" s="114"/>
      <c r="C10" s="114"/>
      <c r="D10" s="114"/>
      <c r="E10" s="114"/>
    </row>
  </sheetData>
  <mergeCells count="21">
    <mergeCell ref="O4:O5"/>
    <mergeCell ref="P4:P5"/>
    <mergeCell ref="Q4:Q5"/>
    <mergeCell ref="R4:R5"/>
    <mergeCell ref="A10:E10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2"/>
  <sheetViews>
    <sheetView workbookViewId="0">
      <selection activeCell="A10" sqref="A10:F11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109" t="s">
        <v>378</v>
      </c>
      <c r="T1" s="109"/>
    </row>
    <row r="2" spans="1:20" ht="36.200000000000003" customHeight="1">
      <c r="A2" s="110" t="s">
        <v>20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24.2" customHeight="1">
      <c r="A3" s="106" t="s">
        <v>714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 t="s">
        <v>33</v>
      </c>
      <c r="T3" s="107"/>
    </row>
    <row r="4" spans="1:20" ht="28.5" customHeight="1">
      <c r="A4" s="108" t="s">
        <v>159</v>
      </c>
      <c r="B4" s="108"/>
      <c r="C4" s="108"/>
      <c r="D4" s="108" t="s">
        <v>215</v>
      </c>
      <c r="E4" s="108" t="s">
        <v>216</v>
      </c>
      <c r="F4" s="108" t="s">
        <v>362</v>
      </c>
      <c r="G4" s="108" t="s">
        <v>219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 t="s">
        <v>222</v>
      </c>
      <c r="S4" s="108"/>
      <c r="T4" s="108"/>
    </row>
    <row r="5" spans="1:20" ht="36.200000000000003" customHeight="1">
      <c r="A5" s="10" t="s">
        <v>167</v>
      </c>
      <c r="B5" s="10" t="s">
        <v>168</v>
      </c>
      <c r="C5" s="10" t="s">
        <v>169</v>
      </c>
      <c r="D5" s="108"/>
      <c r="E5" s="108"/>
      <c r="F5" s="108"/>
      <c r="G5" s="10" t="s">
        <v>137</v>
      </c>
      <c r="H5" s="10" t="s">
        <v>379</v>
      </c>
      <c r="I5" s="10" t="s">
        <v>380</v>
      </c>
      <c r="J5" s="10" t="s">
        <v>381</v>
      </c>
      <c r="K5" s="10" t="s">
        <v>382</v>
      </c>
      <c r="L5" s="10" t="s">
        <v>383</v>
      </c>
      <c r="M5" s="10" t="s">
        <v>384</v>
      </c>
      <c r="N5" s="10" t="s">
        <v>385</v>
      </c>
      <c r="O5" s="10" t="s">
        <v>386</v>
      </c>
      <c r="P5" s="10" t="s">
        <v>387</v>
      </c>
      <c r="Q5" s="10" t="s">
        <v>388</v>
      </c>
      <c r="R5" s="10" t="s">
        <v>137</v>
      </c>
      <c r="S5" s="10" t="s">
        <v>315</v>
      </c>
      <c r="T5" s="10" t="s">
        <v>345</v>
      </c>
    </row>
    <row r="6" spans="1:20" ht="22.9" customHeight="1">
      <c r="A6" s="138"/>
      <c r="B6" s="138"/>
      <c r="C6" s="138"/>
      <c r="D6" s="138"/>
      <c r="E6" s="138" t="s">
        <v>137</v>
      </c>
      <c r="F6" s="139">
        <v>259.02999999999997</v>
      </c>
      <c r="G6" s="139">
        <v>138.732</v>
      </c>
      <c r="H6" s="139">
        <v>125.4884</v>
      </c>
      <c r="I6" s="139"/>
      <c r="J6" s="139">
        <v>3.7504</v>
      </c>
      <c r="K6" s="139"/>
      <c r="L6" s="139"/>
      <c r="M6" s="139">
        <v>5.274</v>
      </c>
      <c r="N6" s="139"/>
      <c r="O6" s="139"/>
      <c r="P6" s="139">
        <v>2.1095999999999999</v>
      </c>
      <c r="Q6" s="139">
        <v>2.1095999999999999</v>
      </c>
      <c r="R6" s="139">
        <v>120.3</v>
      </c>
      <c r="S6" s="139">
        <v>120.3</v>
      </c>
      <c r="T6" s="17"/>
    </row>
    <row r="7" spans="1:20" ht="22.9" customHeight="1">
      <c r="A7" s="138"/>
      <c r="B7" s="138"/>
      <c r="C7" s="138"/>
      <c r="D7" s="140" t="s">
        <v>155</v>
      </c>
      <c r="E7" s="140" t="s">
        <v>5</v>
      </c>
      <c r="F7" s="139">
        <v>259.02999999999997</v>
      </c>
      <c r="G7" s="139">
        <v>138.732</v>
      </c>
      <c r="H7" s="139">
        <v>125.4884</v>
      </c>
      <c r="I7" s="139"/>
      <c r="J7" s="139">
        <v>3.7504</v>
      </c>
      <c r="K7" s="139"/>
      <c r="L7" s="139"/>
      <c r="M7" s="139">
        <v>5.274</v>
      </c>
      <c r="N7" s="139"/>
      <c r="O7" s="139"/>
      <c r="P7" s="139">
        <v>2.1095999999999999</v>
      </c>
      <c r="Q7" s="139">
        <v>2.1095999999999999</v>
      </c>
      <c r="R7" s="139">
        <v>120.3</v>
      </c>
      <c r="S7" s="139">
        <v>120.3</v>
      </c>
      <c r="T7" s="17"/>
    </row>
    <row r="8" spans="1:20" ht="22.9" customHeight="1">
      <c r="A8" s="138"/>
      <c r="B8" s="138"/>
      <c r="C8" s="138"/>
      <c r="D8" s="141" t="s">
        <v>156</v>
      </c>
      <c r="E8" s="141" t="s">
        <v>157</v>
      </c>
      <c r="F8" s="139">
        <v>138.732</v>
      </c>
      <c r="G8" s="139">
        <v>138.732</v>
      </c>
      <c r="H8" s="139">
        <v>125.4884</v>
      </c>
      <c r="I8" s="139"/>
      <c r="J8" s="139">
        <v>3.7504</v>
      </c>
      <c r="K8" s="139"/>
      <c r="L8" s="139"/>
      <c r="M8" s="139">
        <v>5.274</v>
      </c>
      <c r="N8" s="139"/>
      <c r="O8" s="139"/>
      <c r="P8" s="139">
        <v>2.1095999999999999</v>
      </c>
      <c r="Q8" s="139">
        <v>2.1095999999999999</v>
      </c>
      <c r="R8" s="139"/>
      <c r="S8" s="139"/>
      <c r="T8" s="17"/>
    </row>
    <row r="9" spans="1:20" ht="22.9" customHeight="1">
      <c r="A9" s="142" t="s">
        <v>199</v>
      </c>
      <c r="B9" s="142" t="s">
        <v>202</v>
      </c>
      <c r="C9" s="142" t="s">
        <v>193</v>
      </c>
      <c r="D9" s="143" t="s">
        <v>232</v>
      </c>
      <c r="E9" s="144" t="s">
        <v>238</v>
      </c>
      <c r="F9" s="145">
        <v>138.732</v>
      </c>
      <c r="G9" s="146">
        <v>138.732</v>
      </c>
      <c r="H9" s="146">
        <v>125.4884</v>
      </c>
      <c r="I9" s="146"/>
      <c r="J9" s="146">
        <v>3.7504</v>
      </c>
      <c r="K9" s="146"/>
      <c r="L9" s="146"/>
      <c r="M9" s="146">
        <v>5.274</v>
      </c>
      <c r="N9" s="146"/>
      <c r="O9" s="146"/>
      <c r="P9" s="146">
        <v>2.1095999999999999</v>
      </c>
      <c r="Q9" s="146">
        <v>2.1095999999999999</v>
      </c>
      <c r="R9" s="146"/>
      <c r="S9" s="146"/>
      <c r="T9" s="137"/>
    </row>
    <row r="10" spans="1:20" ht="22.9" customHeight="1">
      <c r="A10" s="129"/>
      <c r="B10" s="129"/>
      <c r="C10" s="129"/>
      <c r="D10" s="128">
        <v>424002</v>
      </c>
      <c r="E10" s="125" t="s">
        <v>718</v>
      </c>
      <c r="F10" s="126">
        <v>120.3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>
        <v>120.3</v>
      </c>
      <c r="S10" s="135">
        <v>120.3</v>
      </c>
      <c r="T10" s="124"/>
    </row>
    <row r="11" spans="1:20" ht="22.9" customHeight="1">
      <c r="A11" s="134" t="s">
        <v>715</v>
      </c>
      <c r="B11" s="134" t="s">
        <v>716</v>
      </c>
      <c r="C11" s="134" t="s">
        <v>717</v>
      </c>
      <c r="D11" s="130">
        <v>424002</v>
      </c>
      <c r="E11" s="131" t="s">
        <v>719</v>
      </c>
      <c r="F11" s="132">
        <v>120.3</v>
      </c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>
        <v>120.3</v>
      </c>
      <c r="S11" s="133">
        <v>120.3</v>
      </c>
      <c r="T11" s="124"/>
    </row>
    <row r="12" spans="1:20" ht="22.9" customHeight="1">
      <c r="A12" s="114" t="s">
        <v>287</v>
      </c>
      <c r="B12" s="114"/>
      <c r="C12" s="114"/>
      <c r="D12" s="114"/>
      <c r="E12" s="114"/>
      <c r="F12" s="114"/>
    </row>
  </sheetData>
  <mergeCells count="11">
    <mergeCell ref="A12:F12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2"/>
  <sheetViews>
    <sheetView workbookViewId="0">
      <selection activeCell="E10" sqref="E10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4"/>
      <c r="F1" s="4"/>
      <c r="AF1" s="109" t="s">
        <v>389</v>
      </c>
      <c r="AG1" s="109"/>
    </row>
    <row r="2" spans="1:33" ht="43.9" customHeight="1">
      <c r="A2" s="110" t="s">
        <v>21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3" ht="19.899999999999999" customHeight="1">
      <c r="A3" s="106" t="s">
        <v>32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7" t="s">
        <v>33</v>
      </c>
      <c r="AG3" s="107"/>
    </row>
    <row r="4" spans="1:33" ht="24.95" customHeight="1">
      <c r="A4" s="108" t="s">
        <v>159</v>
      </c>
      <c r="B4" s="108"/>
      <c r="C4" s="108"/>
      <c r="D4" s="108" t="s">
        <v>215</v>
      </c>
      <c r="E4" s="108" t="s">
        <v>216</v>
      </c>
      <c r="F4" s="108" t="s">
        <v>390</v>
      </c>
      <c r="G4" s="108" t="s">
        <v>391</v>
      </c>
      <c r="H4" s="108" t="s">
        <v>392</v>
      </c>
      <c r="I4" s="108" t="s">
        <v>393</v>
      </c>
      <c r="J4" s="108" t="s">
        <v>394</v>
      </c>
      <c r="K4" s="108" t="s">
        <v>395</v>
      </c>
      <c r="L4" s="108" t="s">
        <v>396</v>
      </c>
      <c r="M4" s="108" t="s">
        <v>397</v>
      </c>
      <c r="N4" s="108" t="s">
        <v>398</v>
      </c>
      <c r="O4" s="108" t="s">
        <v>399</v>
      </c>
      <c r="P4" s="108" t="s">
        <v>400</v>
      </c>
      <c r="Q4" s="108" t="s">
        <v>385</v>
      </c>
      <c r="R4" s="108" t="s">
        <v>387</v>
      </c>
      <c r="S4" s="108" t="s">
        <v>401</v>
      </c>
      <c r="T4" s="108" t="s">
        <v>380</v>
      </c>
      <c r="U4" s="108" t="s">
        <v>381</v>
      </c>
      <c r="V4" s="108" t="s">
        <v>384</v>
      </c>
      <c r="W4" s="108" t="s">
        <v>402</v>
      </c>
      <c r="X4" s="108" t="s">
        <v>403</v>
      </c>
      <c r="Y4" s="108" t="s">
        <v>404</v>
      </c>
      <c r="Z4" s="108" t="s">
        <v>405</v>
      </c>
      <c r="AA4" s="108" t="s">
        <v>383</v>
      </c>
      <c r="AB4" s="108" t="s">
        <v>406</v>
      </c>
      <c r="AC4" s="108" t="s">
        <v>407</v>
      </c>
      <c r="AD4" s="108" t="s">
        <v>386</v>
      </c>
      <c r="AE4" s="108" t="s">
        <v>408</v>
      </c>
      <c r="AF4" s="108" t="s">
        <v>409</v>
      </c>
      <c r="AG4" s="108" t="s">
        <v>388</v>
      </c>
    </row>
    <row r="5" spans="1:33" ht="21.6" customHeight="1">
      <c r="A5" s="90" t="s">
        <v>167</v>
      </c>
      <c r="B5" s="90" t="s">
        <v>168</v>
      </c>
      <c r="C5" s="90" t="s">
        <v>169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</row>
    <row r="6" spans="1:33" ht="22.9" customHeight="1">
      <c r="A6" s="147"/>
      <c r="B6" s="131"/>
      <c r="C6" s="131"/>
      <c r="D6" s="131"/>
      <c r="E6" s="131" t="s">
        <v>137</v>
      </c>
      <c r="F6" s="135">
        <f>F7</f>
        <v>259.03199999999998</v>
      </c>
      <c r="G6" s="135">
        <f t="shared" ref="G6:H6" si="0">G7</f>
        <v>17.5932</v>
      </c>
      <c r="H6" s="135">
        <f t="shared" si="0"/>
        <v>3.9096000000000002</v>
      </c>
      <c r="I6" s="135"/>
      <c r="J6" s="135"/>
      <c r="K6" s="135">
        <f>K7</f>
        <v>2.8235999999999999</v>
      </c>
      <c r="L6" s="135">
        <f t="shared" ref="L6:M6" si="1">L7</f>
        <v>11.7288</v>
      </c>
      <c r="M6" s="135">
        <f t="shared" si="1"/>
        <v>19.548000000000002</v>
      </c>
      <c r="N6" s="135"/>
      <c r="O6" s="135">
        <f>O7</f>
        <v>13.6836</v>
      </c>
      <c r="P6" s="135">
        <f>P7</f>
        <v>23.557600000000001</v>
      </c>
      <c r="Q6" s="135"/>
      <c r="R6" s="135">
        <v>2.1095999999999999</v>
      </c>
      <c r="S6" s="135"/>
      <c r="T6" s="135"/>
      <c r="U6" s="135">
        <f>U7</f>
        <v>6.9504000000000001</v>
      </c>
      <c r="V6" s="135">
        <v>5.274</v>
      </c>
      <c r="W6" s="135"/>
      <c r="X6" s="135"/>
      <c r="Y6" s="135"/>
      <c r="Z6" s="135">
        <v>8.5399999999999991</v>
      </c>
      <c r="AA6" s="135"/>
      <c r="AB6" s="135"/>
      <c r="AC6" s="135"/>
      <c r="AD6" s="135"/>
      <c r="AE6" s="135">
        <f>AE7</f>
        <v>141.20400000000001</v>
      </c>
      <c r="AF6" s="135"/>
      <c r="AG6" s="135">
        <v>2.1095999999999999</v>
      </c>
    </row>
    <row r="7" spans="1:33" ht="22.9" customHeight="1">
      <c r="A7" s="125"/>
      <c r="B7" s="125"/>
      <c r="C7" s="125"/>
      <c r="D7" s="127" t="s">
        <v>155</v>
      </c>
      <c r="E7" s="127" t="s">
        <v>5</v>
      </c>
      <c r="F7" s="135">
        <f>F8+F10</f>
        <v>259.03199999999998</v>
      </c>
      <c r="G7" s="135">
        <f t="shared" ref="G7:AG7" si="2">G8+G10</f>
        <v>17.5932</v>
      </c>
      <c r="H7" s="135">
        <f t="shared" si="2"/>
        <v>3.9096000000000002</v>
      </c>
      <c r="I7" s="135"/>
      <c r="J7" s="135"/>
      <c r="K7" s="135">
        <f t="shared" si="2"/>
        <v>2.8235999999999999</v>
      </c>
      <c r="L7" s="135">
        <f t="shared" si="2"/>
        <v>11.7288</v>
      </c>
      <c r="M7" s="135">
        <f t="shared" si="2"/>
        <v>19.548000000000002</v>
      </c>
      <c r="N7" s="135"/>
      <c r="O7" s="135">
        <f t="shared" si="2"/>
        <v>13.6836</v>
      </c>
      <c r="P7" s="135">
        <f t="shared" si="2"/>
        <v>23.557600000000001</v>
      </c>
      <c r="Q7" s="135"/>
      <c r="R7" s="135">
        <f t="shared" si="2"/>
        <v>2.1095999999999999</v>
      </c>
      <c r="S7" s="135"/>
      <c r="T7" s="135"/>
      <c r="U7" s="135">
        <f t="shared" si="2"/>
        <v>6.9504000000000001</v>
      </c>
      <c r="V7" s="135">
        <f t="shared" si="2"/>
        <v>5.274</v>
      </c>
      <c r="W7" s="135"/>
      <c r="X7" s="135"/>
      <c r="Y7" s="135"/>
      <c r="Z7" s="135">
        <f t="shared" si="2"/>
        <v>8.5399999999999991</v>
      </c>
      <c r="AA7" s="135"/>
      <c r="AB7" s="135"/>
      <c r="AC7" s="135"/>
      <c r="AD7" s="135"/>
      <c r="AE7" s="135">
        <f t="shared" si="2"/>
        <v>141.20400000000001</v>
      </c>
      <c r="AF7" s="135"/>
      <c r="AG7" s="135">
        <f t="shared" si="2"/>
        <v>2.1095999999999999</v>
      </c>
    </row>
    <row r="8" spans="1:33" ht="22.9" customHeight="1">
      <c r="A8" s="125"/>
      <c r="B8" s="125"/>
      <c r="C8" s="125"/>
      <c r="D8" s="128" t="s">
        <v>156</v>
      </c>
      <c r="E8" s="128" t="s">
        <v>157</v>
      </c>
      <c r="F8" s="135">
        <v>138.732</v>
      </c>
      <c r="G8" s="135">
        <v>9.4931999999999999</v>
      </c>
      <c r="H8" s="135">
        <v>2.1095999999999999</v>
      </c>
      <c r="I8" s="135"/>
      <c r="J8" s="135"/>
      <c r="K8" s="135">
        <v>1.5236000000000001</v>
      </c>
      <c r="L8" s="135">
        <v>6.3288000000000002</v>
      </c>
      <c r="M8" s="135">
        <v>10.548</v>
      </c>
      <c r="N8" s="135"/>
      <c r="O8" s="135">
        <v>7.3836000000000004</v>
      </c>
      <c r="P8" s="135">
        <v>12.6576</v>
      </c>
      <c r="Q8" s="135"/>
      <c r="R8" s="135">
        <v>2.1095999999999999</v>
      </c>
      <c r="S8" s="135"/>
      <c r="T8" s="135"/>
      <c r="U8" s="135">
        <v>3.7504</v>
      </c>
      <c r="V8" s="135">
        <v>5.274</v>
      </c>
      <c r="W8" s="135"/>
      <c r="X8" s="135"/>
      <c r="Y8" s="135"/>
      <c r="Z8" s="135"/>
      <c r="AA8" s="135"/>
      <c r="AB8" s="135"/>
      <c r="AC8" s="135"/>
      <c r="AD8" s="135"/>
      <c r="AE8" s="135">
        <v>75.444000000000003</v>
      </c>
      <c r="AF8" s="135"/>
      <c r="AG8" s="135">
        <v>2.1095999999999999</v>
      </c>
    </row>
    <row r="9" spans="1:33" ht="22.9" customHeight="1">
      <c r="A9" s="129" t="s">
        <v>199</v>
      </c>
      <c r="B9" s="129" t="s">
        <v>202</v>
      </c>
      <c r="C9" s="129" t="s">
        <v>193</v>
      </c>
      <c r="D9" s="130" t="s">
        <v>232</v>
      </c>
      <c r="E9" s="131" t="s">
        <v>238</v>
      </c>
      <c r="F9" s="133">
        <v>138.732</v>
      </c>
      <c r="G9" s="133">
        <v>9.4931999999999999</v>
      </c>
      <c r="H9" s="133">
        <v>2.1095999999999999</v>
      </c>
      <c r="I9" s="133"/>
      <c r="J9" s="133"/>
      <c r="K9" s="133">
        <v>1.5236000000000001</v>
      </c>
      <c r="L9" s="133">
        <v>6.3288000000000002</v>
      </c>
      <c r="M9" s="133">
        <v>10.548</v>
      </c>
      <c r="N9" s="133"/>
      <c r="O9" s="133">
        <v>7.3836000000000004</v>
      </c>
      <c r="P9" s="133">
        <v>12.6576</v>
      </c>
      <c r="Q9" s="133"/>
      <c r="R9" s="133">
        <v>2.1095999999999999</v>
      </c>
      <c r="S9" s="133"/>
      <c r="T9" s="133"/>
      <c r="U9" s="133">
        <v>3.7504</v>
      </c>
      <c r="V9" s="133">
        <v>5.274</v>
      </c>
      <c r="W9" s="133"/>
      <c r="X9" s="133"/>
      <c r="Y9" s="133"/>
      <c r="Z9" s="133"/>
      <c r="AA9" s="133"/>
      <c r="AB9" s="133"/>
      <c r="AC9" s="133"/>
      <c r="AD9" s="133"/>
      <c r="AE9" s="133">
        <v>75.444000000000003</v>
      </c>
      <c r="AF9" s="133"/>
      <c r="AG9" s="133">
        <v>2.1095999999999999</v>
      </c>
    </row>
    <row r="10" spans="1:33" ht="22.9" customHeight="1">
      <c r="A10" s="129"/>
      <c r="B10" s="129"/>
      <c r="C10" s="129"/>
      <c r="D10" s="128">
        <v>424002</v>
      </c>
      <c r="E10" s="125" t="s">
        <v>718</v>
      </c>
      <c r="F10" s="126">
        <v>120.3</v>
      </c>
      <c r="G10" s="133">
        <f>G11</f>
        <v>8.1</v>
      </c>
      <c r="H10" s="133">
        <f t="shared" ref="H10:AE10" si="3">H11</f>
        <v>1.8</v>
      </c>
      <c r="I10" s="133"/>
      <c r="J10" s="133"/>
      <c r="K10" s="133">
        <f t="shared" si="3"/>
        <v>1.3</v>
      </c>
      <c r="L10" s="133">
        <f t="shared" si="3"/>
        <v>5.4</v>
      </c>
      <c r="M10" s="133">
        <f t="shared" si="3"/>
        <v>9</v>
      </c>
      <c r="N10" s="133"/>
      <c r="O10" s="133">
        <f t="shared" si="3"/>
        <v>6.3</v>
      </c>
      <c r="P10" s="133">
        <f t="shared" si="3"/>
        <v>10.9</v>
      </c>
      <c r="Q10" s="133"/>
      <c r="R10" s="133"/>
      <c r="S10" s="133"/>
      <c r="T10" s="133"/>
      <c r="U10" s="133">
        <f t="shared" si="3"/>
        <v>3.2</v>
      </c>
      <c r="V10" s="133"/>
      <c r="W10" s="133"/>
      <c r="X10" s="133"/>
      <c r="Y10" s="133"/>
      <c r="Z10" s="133">
        <f t="shared" si="3"/>
        <v>8.5399999999999991</v>
      </c>
      <c r="AA10" s="133"/>
      <c r="AB10" s="133"/>
      <c r="AC10" s="133"/>
      <c r="AD10" s="133"/>
      <c r="AE10" s="133">
        <f t="shared" si="3"/>
        <v>65.760000000000005</v>
      </c>
      <c r="AF10" s="133"/>
      <c r="AG10" s="133"/>
    </row>
    <row r="11" spans="1:33" ht="22.9" customHeight="1">
      <c r="A11" s="134" t="s">
        <v>715</v>
      </c>
      <c r="B11" s="134" t="s">
        <v>716</v>
      </c>
      <c r="C11" s="134" t="s">
        <v>717</v>
      </c>
      <c r="D11" s="130">
        <v>424002</v>
      </c>
      <c r="E11" s="131" t="s">
        <v>720</v>
      </c>
      <c r="F11" s="132">
        <v>120.3</v>
      </c>
      <c r="G11" s="133">
        <v>8.1</v>
      </c>
      <c r="H11" s="133">
        <v>1.8</v>
      </c>
      <c r="I11" s="133"/>
      <c r="J11" s="133"/>
      <c r="K11" s="133">
        <v>1.3</v>
      </c>
      <c r="L11" s="133">
        <v>5.4</v>
      </c>
      <c r="M11" s="133">
        <v>9</v>
      </c>
      <c r="N11" s="133"/>
      <c r="O11" s="133">
        <v>6.3</v>
      </c>
      <c r="P11" s="133">
        <v>10.9</v>
      </c>
      <c r="Q11" s="133"/>
      <c r="R11" s="133"/>
      <c r="S11" s="133"/>
      <c r="T11" s="133"/>
      <c r="U11" s="133">
        <v>3.2</v>
      </c>
      <c r="V11" s="133"/>
      <c r="W11" s="133"/>
      <c r="X11" s="133"/>
      <c r="Y11" s="133"/>
      <c r="Z11" s="133">
        <v>8.5399999999999991</v>
      </c>
      <c r="AA11" s="133"/>
      <c r="AB11" s="133"/>
      <c r="AC11" s="133"/>
      <c r="AD11" s="133"/>
      <c r="AE11" s="133">
        <v>65.760000000000005</v>
      </c>
      <c r="AF11" s="133"/>
      <c r="AG11" s="133"/>
    </row>
    <row r="12" spans="1:33" ht="16.350000000000001" customHeight="1">
      <c r="A12" s="114" t="s">
        <v>287</v>
      </c>
      <c r="B12" s="114"/>
      <c r="C12" s="114"/>
      <c r="D12" s="114"/>
      <c r="E12" s="114"/>
    </row>
  </sheetData>
  <mergeCells count="36">
    <mergeCell ref="AG4:AG5"/>
    <mergeCell ref="A12:E12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Q4:Q5"/>
    <mergeCell ref="S4:S5"/>
    <mergeCell ref="AD4:AD5"/>
    <mergeCell ref="K4:K5"/>
    <mergeCell ref="AE4:AE5"/>
    <mergeCell ref="L4:L5"/>
    <mergeCell ref="AF4:AF5"/>
    <mergeCell ref="M4:M5"/>
    <mergeCell ref="N4:N5"/>
    <mergeCell ref="P4:P5"/>
    <mergeCell ref="R4:R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9"/>
  <sheetViews>
    <sheetView workbookViewId="0">
      <selection activeCell="B8" sqref="B8"/>
    </sheetView>
  </sheetViews>
  <sheetFormatPr defaultColWidth="10" defaultRowHeight="14.2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109" t="s">
        <v>410</v>
      </c>
      <c r="H1" s="109"/>
    </row>
    <row r="2" spans="1:8" ht="33.6" customHeight="1">
      <c r="A2" s="110" t="s">
        <v>22</v>
      </c>
      <c r="B2" s="110"/>
      <c r="C2" s="110"/>
      <c r="D2" s="110"/>
      <c r="E2" s="110"/>
      <c r="F2" s="110"/>
      <c r="G2" s="110"/>
      <c r="H2" s="110"/>
    </row>
    <row r="3" spans="1:8" ht="24.2" customHeight="1">
      <c r="A3" s="106" t="s">
        <v>714</v>
      </c>
      <c r="B3" s="106"/>
      <c r="C3" s="106"/>
      <c r="D3" s="106"/>
      <c r="E3" s="106"/>
      <c r="F3" s="106"/>
      <c r="G3" s="106"/>
      <c r="H3" s="9" t="s">
        <v>33</v>
      </c>
    </row>
    <row r="4" spans="1:8" ht="23.25" customHeight="1">
      <c r="A4" s="108" t="s">
        <v>411</v>
      </c>
      <c r="B4" s="108" t="s">
        <v>412</v>
      </c>
      <c r="C4" s="108" t="s">
        <v>413</v>
      </c>
      <c r="D4" s="108" t="s">
        <v>414</v>
      </c>
      <c r="E4" s="108" t="s">
        <v>415</v>
      </c>
      <c r="F4" s="108"/>
      <c r="G4" s="108"/>
      <c r="H4" s="108" t="s">
        <v>416</v>
      </c>
    </row>
    <row r="5" spans="1:8" ht="25.9" customHeight="1">
      <c r="A5" s="108"/>
      <c r="B5" s="108"/>
      <c r="C5" s="108"/>
      <c r="D5" s="108"/>
      <c r="E5" s="10" t="s">
        <v>139</v>
      </c>
      <c r="F5" s="10" t="s">
        <v>417</v>
      </c>
      <c r="G5" s="10" t="s">
        <v>418</v>
      </c>
      <c r="H5" s="108"/>
    </row>
    <row r="6" spans="1:8" ht="22.9" customHeight="1">
      <c r="A6" s="11"/>
      <c r="B6" s="11" t="s">
        <v>137</v>
      </c>
      <c r="C6" s="15">
        <v>5.274</v>
      </c>
      <c r="D6" s="15"/>
      <c r="E6" s="15"/>
      <c r="F6" s="15"/>
      <c r="G6" s="15"/>
      <c r="H6" s="15">
        <v>5.274</v>
      </c>
    </row>
    <row r="7" spans="1:8" ht="22.9" customHeight="1">
      <c r="A7" s="18" t="s">
        <v>155</v>
      </c>
      <c r="B7" s="18" t="s">
        <v>5</v>
      </c>
      <c r="C7" s="15">
        <v>5.274</v>
      </c>
      <c r="D7" s="15"/>
      <c r="E7" s="15"/>
      <c r="F7" s="15"/>
      <c r="G7" s="15"/>
      <c r="H7" s="15">
        <v>5.274</v>
      </c>
    </row>
    <row r="8" spans="1:8" ht="22.9" customHeight="1">
      <c r="A8" s="29" t="s">
        <v>156</v>
      </c>
      <c r="B8" s="29" t="s">
        <v>157</v>
      </c>
      <c r="C8" s="14">
        <v>5.274</v>
      </c>
      <c r="D8" s="14"/>
      <c r="E8" s="12"/>
      <c r="F8" s="14"/>
      <c r="G8" s="14"/>
      <c r="H8" s="14">
        <v>5.274</v>
      </c>
    </row>
    <row r="9" spans="1:8" ht="16.350000000000001" customHeight="1">
      <c r="A9" s="114" t="s">
        <v>287</v>
      </c>
      <c r="B9" s="114"/>
      <c r="C9" s="114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3"/>
  <sheetViews>
    <sheetView workbookViewId="0">
      <selection activeCell="C11" sqref="C11"/>
    </sheetView>
  </sheetViews>
  <sheetFormatPr defaultColWidth="10" defaultRowHeight="14.2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109" t="s">
        <v>419</v>
      </c>
      <c r="H1" s="109"/>
    </row>
    <row r="2" spans="1:8" ht="38.85" customHeight="1">
      <c r="A2" s="110" t="s">
        <v>23</v>
      </c>
      <c r="B2" s="110"/>
      <c r="C2" s="110"/>
      <c r="D2" s="110"/>
      <c r="E2" s="110"/>
      <c r="F2" s="110"/>
      <c r="G2" s="110"/>
      <c r="H2" s="110"/>
    </row>
    <row r="3" spans="1:8" ht="24.2" customHeight="1">
      <c r="A3" s="106" t="s">
        <v>714</v>
      </c>
      <c r="B3" s="106"/>
      <c r="C3" s="106"/>
      <c r="D3" s="106"/>
      <c r="E3" s="106"/>
      <c r="F3" s="106"/>
      <c r="G3" s="106"/>
      <c r="H3" s="9" t="s">
        <v>33</v>
      </c>
    </row>
    <row r="4" spans="1:8" ht="23.25" customHeight="1">
      <c r="A4" s="108" t="s">
        <v>160</v>
      </c>
      <c r="B4" s="108" t="s">
        <v>161</v>
      </c>
      <c r="C4" s="108" t="s">
        <v>137</v>
      </c>
      <c r="D4" s="108" t="s">
        <v>420</v>
      </c>
      <c r="E4" s="108"/>
      <c r="F4" s="108"/>
      <c r="G4" s="108"/>
      <c r="H4" s="108" t="s">
        <v>163</v>
      </c>
    </row>
    <row r="5" spans="1:8" ht="19.899999999999999" customHeight="1">
      <c r="A5" s="108"/>
      <c r="B5" s="108"/>
      <c r="C5" s="108"/>
      <c r="D5" s="108" t="s">
        <v>139</v>
      </c>
      <c r="E5" s="108" t="s">
        <v>263</v>
      </c>
      <c r="F5" s="108"/>
      <c r="G5" s="108" t="s">
        <v>264</v>
      </c>
      <c r="H5" s="108"/>
    </row>
    <row r="6" spans="1:8" ht="27.6" customHeight="1">
      <c r="A6" s="108"/>
      <c r="B6" s="108"/>
      <c r="C6" s="108"/>
      <c r="D6" s="108"/>
      <c r="E6" s="10" t="s">
        <v>242</v>
      </c>
      <c r="F6" s="10" t="s">
        <v>226</v>
      </c>
      <c r="G6" s="108"/>
      <c r="H6" s="108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27"/>
      <c r="B9" s="27"/>
      <c r="C9" s="15"/>
      <c r="D9" s="15"/>
      <c r="E9" s="15"/>
      <c r="F9" s="15"/>
      <c r="G9" s="15"/>
      <c r="H9" s="15"/>
    </row>
    <row r="10" spans="1:8" ht="22.9" customHeight="1">
      <c r="A10" s="27"/>
      <c r="B10" s="27"/>
      <c r="C10" s="15"/>
      <c r="D10" s="15"/>
      <c r="E10" s="15"/>
      <c r="F10" s="15"/>
      <c r="G10" s="15"/>
      <c r="H10" s="15"/>
    </row>
    <row r="11" spans="1:8" ht="22.9" customHeight="1">
      <c r="A11" s="27"/>
      <c r="B11" s="27"/>
      <c r="C11" s="15"/>
      <c r="D11" s="15"/>
      <c r="E11" s="15"/>
      <c r="F11" s="15"/>
      <c r="G11" s="15"/>
      <c r="H11" s="15"/>
    </row>
    <row r="12" spans="1:8" ht="22.9" customHeight="1">
      <c r="A12" s="29"/>
      <c r="B12" s="29"/>
      <c r="C12" s="12"/>
      <c r="D12" s="12"/>
      <c r="E12" s="14"/>
      <c r="F12" s="14"/>
      <c r="G12" s="14"/>
      <c r="H12" s="14"/>
    </row>
    <row r="13" spans="1:8" ht="16.350000000000001" customHeight="1">
      <c r="A13" s="114" t="s">
        <v>287</v>
      </c>
      <c r="B13" s="114"/>
      <c r="C13" s="114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A3" sqref="A3:R3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109" t="s">
        <v>421</v>
      </c>
      <c r="T1" s="109"/>
    </row>
    <row r="2" spans="1:20" ht="47.45" customHeight="1">
      <c r="A2" s="110" t="s">
        <v>24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20" ht="24.2" customHeight="1">
      <c r="A3" s="106" t="s">
        <v>714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 t="s">
        <v>33</v>
      </c>
      <c r="T3" s="107"/>
    </row>
    <row r="4" spans="1:20" ht="27.95" customHeight="1">
      <c r="A4" s="108" t="s">
        <v>159</v>
      </c>
      <c r="B4" s="108"/>
      <c r="C4" s="108"/>
      <c r="D4" s="108" t="s">
        <v>215</v>
      </c>
      <c r="E4" s="108" t="s">
        <v>216</v>
      </c>
      <c r="F4" s="108" t="s">
        <v>217</v>
      </c>
      <c r="G4" s="108" t="s">
        <v>218</v>
      </c>
      <c r="H4" s="108" t="s">
        <v>219</v>
      </c>
      <c r="I4" s="108" t="s">
        <v>220</v>
      </c>
      <c r="J4" s="108" t="s">
        <v>221</v>
      </c>
      <c r="K4" s="108" t="s">
        <v>222</v>
      </c>
      <c r="L4" s="108" t="s">
        <v>223</v>
      </c>
      <c r="M4" s="108" t="s">
        <v>224</v>
      </c>
      <c r="N4" s="108" t="s">
        <v>225</v>
      </c>
      <c r="O4" s="108" t="s">
        <v>226</v>
      </c>
      <c r="P4" s="108" t="s">
        <v>227</v>
      </c>
      <c r="Q4" s="108" t="s">
        <v>228</v>
      </c>
      <c r="R4" s="108" t="s">
        <v>229</v>
      </c>
      <c r="S4" s="108" t="s">
        <v>230</v>
      </c>
      <c r="T4" s="108" t="s">
        <v>231</v>
      </c>
    </row>
    <row r="5" spans="1:20" ht="20.25" customHeight="1">
      <c r="A5" s="10" t="s">
        <v>167</v>
      </c>
      <c r="B5" s="10" t="s">
        <v>168</v>
      </c>
      <c r="C5" s="10" t="s">
        <v>169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6"/>
      <c r="B8" s="26"/>
      <c r="C8" s="26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8"/>
      <c r="B9" s="28"/>
      <c r="C9" s="28"/>
      <c r="D9" s="29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6.350000000000001" customHeight="1">
      <c r="A10" s="114" t="s">
        <v>287</v>
      </c>
      <c r="B10" s="114"/>
      <c r="C10" s="114"/>
      <c r="D10" s="114"/>
      <c r="E10" s="114"/>
      <c r="F10" s="114"/>
    </row>
  </sheetData>
  <mergeCells count="23">
    <mergeCell ref="T4:T5"/>
    <mergeCell ref="A10:F10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topLeftCell="A10" workbookViewId="0"/>
  </sheetViews>
  <sheetFormatPr defaultColWidth="10" defaultRowHeight="14.2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103" t="s">
        <v>6</v>
      </c>
      <c r="C1" s="103"/>
    </row>
    <row r="2" spans="1:3" ht="24.95" customHeight="1">
      <c r="B2" s="103"/>
      <c r="C2" s="103"/>
    </row>
    <row r="3" spans="1:3" ht="31.15" customHeight="1">
      <c r="B3" s="104" t="s">
        <v>7</v>
      </c>
      <c r="C3" s="104"/>
    </row>
    <row r="4" spans="1:3" ht="32.65" customHeight="1">
      <c r="B4" s="5">
        <v>1</v>
      </c>
      <c r="C4" s="6" t="s">
        <v>8</v>
      </c>
    </row>
    <row r="5" spans="1:3" ht="32.65" customHeight="1">
      <c r="B5" s="5">
        <v>2</v>
      </c>
      <c r="C5" s="7" t="s">
        <v>9</v>
      </c>
    </row>
    <row r="6" spans="1:3" ht="32.65" customHeight="1">
      <c r="B6" s="5">
        <v>3</v>
      </c>
      <c r="C6" s="6" t="s">
        <v>10</v>
      </c>
    </row>
    <row r="7" spans="1:3" ht="32.65" customHeight="1">
      <c r="B7" s="5">
        <v>4</v>
      </c>
      <c r="C7" s="6" t="s">
        <v>11</v>
      </c>
    </row>
    <row r="8" spans="1:3" ht="32.65" customHeight="1">
      <c r="B8" s="5">
        <v>5</v>
      </c>
      <c r="C8" s="6" t="s">
        <v>12</v>
      </c>
    </row>
    <row r="9" spans="1:3" ht="32.65" customHeight="1">
      <c r="B9" s="5">
        <v>6</v>
      </c>
      <c r="C9" s="6" t="s">
        <v>13</v>
      </c>
    </row>
    <row r="10" spans="1:3" ht="32.65" customHeight="1">
      <c r="B10" s="5">
        <v>7</v>
      </c>
      <c r="C10" s="6" t="s">
        <v>14</v>
      </c>
    </row>
    <row r="11" spans="1:3" ht="32.65" customHeight="1">
      <c r="B11" s="5">
        <v>8</v>
      </c>
      <c r="C11" s="6" t="s">
        <v>15</v>
      </c>
    </row>
    <row r="12" spans="1:3" ht="32.65" customHeight="1">
      <c r="B12" s="5">
        <v>9</v>
      </c>
      <c r="C12" s="6" t="s">
        <v>16</v>
      </c>
    </row>
    <row r="13" spans="1:3" ht="32.65" customHeight="1">
      <c r="B13" s="5">
        <v>10</v>
      </c>
      <c r="C13" s="6" t="s">
        <v>17</v>
      </c>
    </row>
    <row r="14" spans="1:3" ht="32.65" customHeight="1">
      <c r="B14" s="5">
        <v>11</v>
      </c>
      <c r="C14" s="6" t="s">
        <v>18</v>
      </c>
    </row>
    <row r="15" spans="1:3" ht="32.65" customHeight="1">
      <c r="B15" s="5">
        <v>12</v>
      </c>
      <c r="C15" s="6" t="s">
        <v>19</v>
      </c>
    </row>
    <row r="16" spans="1:3" ht="32.65" customHeight="1">
      <c r="B16" s="5">
        <v>13</v>
      </c>
      <c r="C16" s="6" t="s">
        <v>20</v>
      </c>
    </row>
    <row r="17" spans="2:3" ht="32.65" customHeight="1">
      <c r="B17" s="5">
        <v>14</v>
      </c>
      <c r="C17" s="6" t="s">
        <v>21</v>
      </c>
    </row>
    <row r="18" spans="2:3" ht="32.65" customHeight="1">
      <c r="B18" s="5">
        <v>15</v>
      </c>
      <c r="C18" s="6" t="s">
        <v>22</v>
      </c>
    </row>
    <row r="19" spans="2:3" ht="32.65" customHeight="1">
      <c r="B19" s="5">
        <v>16</v>
      </c>
      <c r="C19" s="6" t="s">
        <v>23</v>
      </c>
    </row>
    <row r="20" spans="2:3" ht="32.65" customHeight="1">
      <c r="B20" s="5">
        <v>17</v>
      </c>
      <c r="C20" s="6" t="s">
        <v>24</v>
      </c>
    </row>
    <row r="21" spans="2:3" ht="32.65" customHeight="1">
      <c r="B21" s="5">
        <v>18</v>
      </c>
      <c r="C21" s="6" t="s">
        <v>25</v>
      </c>
    </row>
    <row r="22" spans="2:3" ht="32.65" customHeight="1">
      <c r="B22" s="5">
        <v>19</v>
      </c>
      <c r="C22" s="6" t="s">
        <v>26</v>
      </c>
    </row>
    <row r="23" spans="2:3" ht="32.65" customHeight="1">
      <c r="B23" s="5">
        <v>20</v>
      </c>
      <c r="C23" s="6" t="s">
        <v>27</v>
      </c>
    </row>
    <row r="24" spans="2:3" ht="32.65" customHeight="1">
      <c r="B24" s="5">
        <v>21</v>
      </c>
      <c r="C24" s="6" t="s">
        <v>28</v>
      </c>
    </row>
    <row r="25" spans="2:3" ht="32.65" customHeight="1">
      <c r="B25" s="5">
        <v>22</v>
      </c>
      <c r="C25" s="6" t="s">
        <v>29</v>
      </c>
    </row>
    <row r="26" spans="2:3" ht="32.65" customHeight="1">
      <c r="B26" s="5">
        <v>23</v>
      </c>
      <c r="C26" s="6" t="s">
        <v>30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workbookViewId="0">
      <selection activeCell="H9" sqref="H9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109" t="s">
        <v>422</v>
      </c>
      <c r="T1" s="109"/>
    </row>
    <row r="2" spans="1:20" ht="47.45" customHeight="1">
      <c r="A2" s="110" t="s">
        <v>25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21.6" customHeight="1">
      <c r="A3" s="106" t="s">
        <v>714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 t="s">
        <v>33</v>
      </c>
      <c r="T3" s="107"/>
    </row>
    <row r="4" spans="1:20" ht="29.25" customHeight="1">
      <c r="A4" s="108" t="s">
        <v>159</v>
      </c>
      <c r="B4" s="108"/>
      <c r="C4" s="108"/>
      <c r="D4" s="108" t="s">
        <v>215</v>
      </c>
      <c r="E4" s="108" t="s">
        <v>216</v>
      </c>
      <c r="F4" s="108" t="s">
        <v>241</v>
      </c>
      <c r="G4" s="108" t="s">
        <v>162</v>
      </c>
      <c r="H4" s="108"/>
      <c r="I4" s="108"/>
      <c r="J4" s="108"/>
      <c r="K4" s="108" t="s">
        <v>163</v>
      </c>
      <c r="L4" s="108"/>
      <c r="M4" s="108"/>
      <c r="N4" s="108"/>
      <c r="O4" s="108"/>
      <c r="P4" s="108"/>
      <c r="Q4" s="108"/>
      <c r="R4" s="108"/>
      <c r="S4" s="108"/>
      <c r="T4" s="108"/>
    </row>
    <row r="5" spans="1:20" ht="50.1" customHeight="1">
      <c r="A5" s="10" t="s">
        <v>167</v>
      </c>
      <c r="B5" s="10" t="s">
        <v>168</v>
      </c>
      <c r="C5" s="10" t="s">
        <v>169</v>
      </c>
      <c r="D5" s="108"/>
      <c r="E5" s="108"/>
      <c r="F5" s="108"/>
      <c r="G5" s="10" t="s">
        <v>137</v>
      </c>
      <c r="H5" s="10" t="s">
        <v>242</v>
      </c>
      <c r="I5" s="10" t="s">
        <v>243</v>
      </c>
      <c r="J5" s="10" t="s">
        <v>226</v>
      </c>
      <c r="K5" s="10" t="s">
        <v>137</v>
      </c>
      <c r="L5" s="10" t="s">
        <v>245</v>
      </c>
      <c r="M5" s="10" t="s">
        <v>246</v>
      </c>
      <c r="N5" s="10" t="s">
        <v>228</v>
      </c>
      <c r="O5" s="10" t="s">
        <v>247</v>
      </c>
      <c r="P5" s="10" t="s">
        <v>248</v>
      </c>
      <c r="Q5" s="10" t="s">
        <v>249</v>
      </c>
      <c r="R5" s="10" t="s">
        <v>224</v>
      </c>
      <c r="S5" s="10" t="s">
        <v>227</v>
      </c>
      <c r="T5" s="10" t="s">
        <v>231</v>
      </c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6"/>
      <c r="B8" s="26"/>
      <c r="C8" s="26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8"/>
      <c r="B9" s="28"/>
      <c r="C9" s="28"/>
      <c r="D9" s="29"/>
      <c r="E9" s="30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114" t="s">
        <v>287</v>
      </c>
      <c r="B10" s="114"/>
      <c r="C10" s="114"/>
      <c r="D10" s="114"/>
      <c r="E10" s="114"/>
      <c r="F10" s="114"/>
      <c r="G10" s="114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>
      <selection activeCell="A3" sqref="A3:G3"/>
    </sheetView>
  </sheetViews>
  <sheetFormatPr defaultColWidth="10" defaultRowHeight="14.2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423</v>
      </c>
    </row>
    <row r="2" spans="1:8" ht="38.85" customHeight="1">
      <c r="A2" s="110" t="s">
        <v>26</v>
      </c>
      <c r="B2" s="110"/>
      <c r="C2" s="110"/>
      <c r="D2" s="110"/>
      <c r="E2" s="110"/>
      <c r="F2" s="110"/>
      <c r="G2" s="110"/>
      <c r="H2" s="110"/>
    </row>
    <row r="3" spans="1:8" ht="24.2" customHeight="1">
      <c r="A3" s="106" t="s">
        <v>714</v>
      </c>
      <c r="B3" s="106"/>
      <c r="C3" s="106"/>
      <c r="D3" s="106"/>
      <c r="E3" s="106"/>
      <c r="F3" s="106"/>
      <c r="G3" s="106"/>
      <c r="H3" s="9" t="s">
        <v>33</v>
      </c>
    </row>
    <row r="4" spans="1:8" ht="19.899999999999999" customHeight="1">
      <c r="A4" s="108" t="s">
        <v>160</v>
      </c>
      <c r="B4" s="108" t="s">
        <v>161</v>
      </c>
      <c r="C4" s="108" t="s">
        <v>137</v>
      </c>
      <c r="D4" s="108" t="s">
        <v>424</v>
      </c>
      <c r="E4" s="108"/>
      <c r="F4" s="108"/>
      <c r="G4" s="108"/>
      <c r="H4" s="108" t="s">
        <v>163</v>
      </c>
    </row>
    <row r="5" spans="1:8" ht="23.25" customHeight="1">
      <c r="A5" s="108"/>
      <c r="B5" s="108"/>
      <c r="C5" s="108"/>
      <c r="D5" s="108" t="s">
        <v>139</v>
      </c>
      <c r="E5" s="108" t="s">
        <v>263</v>
      </c>
      <c r="F5" s="108"/>
      <c r="G5" s="108" t="s">
        <v>264</v>
      </c>
      <c r="H5" s="108"/>
    </row>
    <row r="6" spans="1:8" ht="23.25" customHeight="1">
      <c r="A6" s="108"/>
      <c r="B6" s="108"/>
      <c r="C6" s="108"/>
      <c r="D6" s="108"/>
      <c r="E6" s="10" t="s">
        <v>242</v>
      </c>
      <c r="F6" s="10" t="s">
        <v>226</v>
      </c>
      <c r="G6" s="108"/>
      <c r="H6" s="108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27"/>
      <c r="B9" s="27"/>
      <c r="C9" s="15"/>
      <c r="D9" s="15"/>
      <c r="E9" s="15"/>
      <c r="F9" s="15"/>
      <c r="G9" s="15"/>
      <c r="H9" s="15"/>
    </row>
    <row r="10" spans="1:8" ht="22.9" customHeight="1">
      <c r="A10" s="27"/>
      <c r="B10" s="27"/>
      <c r="C10" s="15"/>
      <c r="D10" s="15"/>
      <c r="E10" s="15"/>
      <c r="F10" s="15"/>
      <c r="G10" s="15"/>
      <c r="H10" s="15"/>
    </row>
    <row r="11" spans="1:8" ht="22.9" customHeight="1">
      <c r="A11" s="27"/>
      <c r="B11" s="27"/>
      <c r="C11" s="15"/>
      <c r="D11" s="15"/>
      <c r="E11" s="15"/>
      <c r="F11" s="15"/>
      <c r="G11" s="15"/>
      <c r="H11" s="15"/>
    </row>
    <row r="12" spans="1:8" ht="22.9" customHeight="1">
      <c r="A12" s="29"/>
      <c r="B12" s="29"/>
      <c r="C12" s="12"/>
      <c r="D12" s="12"/>
      <c r="E12" s="14"/>
      <c r="F12" s="14"/>
      <c r="G12" s="14"/>
      <c r="H12" s="14"/>
    </row>
    <row r="13" spans="1:8" ht="16.350000000000001" customHeight="1">
      <c r="A13" s="114" t="s">
        <v>287</v>
      </c>
      <c r="B13" s="114"/>
      <c r="C13" s="114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>
      <selection activeCell="A3" sqref="A3:G3"/>
    </sheetView>
  </sheetViews>
  <sheetFormatPr defaultColWidth="10" defaultRowHeight="14.2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425</v>
      </c>
    </row>
    <row r="2" spans="1:8" ht="38.85" customHeight="1">
      <c r="A2" s="110" t="s">
        <v>27</v>
      </c>
      <c r="B2" s="110"/>
      <c r="C2" s="110"/>
      <c r="D2" s="110"/>
      <c r="E2" s="110"/>
      <c r="F2" s="110"/>
      <c r="G2" s="110"/>
      <c r="H2" s="110"/>
    </row>
    <row r="3" spans="1:8" ht="24.2" customHeight="1">
      <c r="A3" s="106" t="s">
        <v>714</v>
      </c>
      <c r="B3" s="106"/>
      <c r="C3" s="106"/>
      <c r="D3" s="106"/>
      <c r="E3" s="106"/>
      <c r="F3" s="106"/>
      <c r="G3" s="106"/>
      <c r="H3" s="9" t="s">
        <v>33</v>
      </c>
    </row>
    <row r="4" spans="1:8" ht="20.65" customHeight="1">
      <c r="A4" s="108" t="s">
        <v>160</v>
      </c>
      <c r="B4" s="108" t="s">
        <v>161</v>
      </c>
      <c r="C4" s="108" t="s">
        <v>137</v>
      </c>
      <c r="D4" s="108" t="s">
        <v>426</v>
      </c>
      <c r="E4" s="108"/>
      <c r="F4" s="108"/>
      <c r="G4" s="108"/>
      <c r="H4" s="108" t="s">
        <v>163</v>
      </c>
    </row>
    <row r="5" spans="1:8" ht="18.95" customHeight="1">
      <c r="A5" s="108"/>
      <c r="B5" s="108"/>
      <c r="C5" s="108"/>
      <c r="D5" s="108" t="s">
        <v>139</v>
      </c>
      <c r="E5" s="108" t="s">
        <v>263</v>
      </c>
      <c r="F5" s="108"/>
      <c r="G5" s="108" t="s">
        <v>264</v>
      </c>
      <c r="H5" s="108"/>
    </row>
    <row r="6" spans="1:8" ht="24.2" customHeight="1">
      <c r="A6" s="108"/>
      <c r="B6" s="108"/>
      <c r="C6" s="108"/>
      <c r="D6" s="108"/>
      <c r="E6" s="10" t="s">
        <v>242</v>
      </c>
      <c r="F6" s="10" t="s">
        <v>226</v>
      </c>
      <c r="G6" s="108"/>
      <c r="H6" s="108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27"/>
      <c r="B9" s="27"/>
      <c r="C9" s="15"/>
      <c r="D9" s="15"/>
      <c r="E9" s="15"/>
      <c r="F9" s="15"/>
      <c r="G9" s="15"/>
      <c r="H9" s="15"/>
    </row>
    <row r="10" spans="1:8" ht="22.9" customHeight="1">
      <c r="A10" s="27"/>
      <c r="B10" s="27"/>
      <c r="C10" s="15"/>
      <c r="D10" s="15"/>
      <c r="E10" s="15"/>
      <c r="F10" s="15"/>
      <c r="G10" s="15"/>
      <c r="H10" s="15"/>
    </row>
    <row r="11" spans="1:8" ht="22.9" customHeight="1">
      <c r="A11" s="27"/>
      <c r="B11" s="27"/>
      <c r="C11" s="15"/>
      <c r="D11" s="15"/>
      <c r="E11" s="15"/>
      <c r="F11" s="15"/>
      <c r="G11" s="15"/>
      <c r="H11" s="15"/>
    </row>
    <row r="12" spans="1:8" ht="22.9" customHeight="1">
      <c r="A12" s="29"/>
      <c r="B12" s="29"/>
      <c r="C12" s="12"/>
      <c r="D12" s="12"/>
      <c r="E12" s="14"/>
      <c r="F12" s="14"/>
      <c r="G12" s="14"/>
      <c r="H12" s="14"/>
    </row>
    <row r="13" spans="1:8" ht="16.350000000000001" customHeight="1">
      <c r="A13" s="114" t="s">
        <v>287</v>
      </c>
      <c r="B13" s="114"/>
      <c r="C13" s="114"/>
      <c r="D13" s="114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4"/>
  <sheetViews>
    <sheetView workbookViewId="0">
      <selection activeCell="A3" sqref="A3:L3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109" t="s">
        <v>427</v>
      </c>
      <c r="N1" s="109"/>
    </row>
    <row r="2" spans="1:14" ht="45.75" customHeight="1">
      <c r="A2" s="110" t="s">
        <v>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.2" customHeight="1">
      <c r="A3" s="106" t="s">
        <v>714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 t="s">
        <v>33</v>
      </c>
      <c r="N3" s="107"/>
    </row>
    <row r="4" spans="1:14" ht="26.1" customHeight="1">
      <c r="A4" s="108" t="s">
        <v>215</v>
      </c>
      <c r="B4" s="108" t="s">
        <v>428</v>
      </c>
      <c r="C4" s="108" t="s">
        <v>429</v>
      </c>
      <c r="D4" s="108"/>
      <c r="E4" s="108"/>
      <c r="F4" s="108"/>
      <c r="G4" s="108"/>
      <c r="H4" s="108"/>
      <c r="I4" s="108"/>
      <c r="J4" s="108"/>
      <c r="K4" s="108"/>
      <c r="L4" s="108"/>
      <c r="M4" s="108" t="s">
        <v>430</v>
      </c>
      <c r="N4" s="108"/>
    </row>
    <row r="5" spans="1:14" ht="31.9" customHeight="1">
      <c r="A5" s="108"/>
      <c r="B5" s="108"/>
      <c r="C5" s="108" t="s">
        <v>431</v>
      </c>
      <c r="D5" s="108" t="s">
        <v>140</v>
      </c>
      <c r="E5" s="108"/>
      <c r="F5" s="108"/>
      <c r="G5" s="108"/>
      <c r="H5" s="108"/>
      <c r="I5" s="108"/>
      <c r="J5" s="108" t="s">
        <v>432</v>
      </c>
      <c r="K5" s="108" t="s">
        <v>142</v>
      </c>
      <c r="L5" s="108" t="s">
        <v>143</v>
      </c>
      <c r="M5" s="108" t="s">
        <v>433</v>
      </c>
      <c r="N5" s="108" t="s">
        <v>434</v>
      </c>
    </row>
    <row r="6" spans="1:14" ht="44.85" customHeight="1">
      <c r="A6" s="108"/>
      <c r="B6" s="108"/>
      <c r="C6" s="108"/>
      <c r="D6" s="10" t="s">
        <v>435</v>
      </c>
      <c r="E6" s="10" t="s">
        <v>436</v>
      </c>
      <c r="F6" s="10" t="s">
        <v>437</v>
      </c>
      <c r="G6" s="10" t="s">
        <v>438</v>
      </c>
      <c r="H6" s="10" t="s">
        <v>439</v>
      </c>
      <c r="I6" s="10" t="s">
        <v>440</v>
      </c>
      <c r="J6" s="108"/>
      <c r="K6" s="108"/>
      <c r="L6" s="108"/>
      <c r="M6" s="108"/>
      <c r="N6" s="108"/>
    </row>
    <row r="7" spans="1:14" ht="22.9" customHeight="1">
      <c r="A7" s="11"/>
      <c r="B7" s="16" t="s">
        <v>137</v>
      </c>
      <c r="C7" s="15">
        <v>649.4</v>
      </c>
      <c r="D7" s="15">
        <v>649.4</v>
      </c>
      <c r="E7" s="15"/>
      <c r="F7" s="15">
        <v>649.4</v>
      </c>
      <c r="G7" s="15"/>
      <c r="H7" s="15"/>
      <c r="I7" s="15"/>
      <c r="J7" s="15"/>
      <c r="K7" s="15"/>
      <c r="L7" s="15"/>
      <c r="M7" s="15">
        <v>649.4</v>
      </c>
      <c r="N7" s="11"/>
    </row>
    <row r="8" spans="1:14" ht="22.9" customHeight="1">
      <c r="A8" s="18" t="s">
        <v>155</v>
      </c>
      <c r="B8" s="18" t="s">
        <v>5</v>
      </c>
      <c r="C8" s="15">
        <v>649.4</v>
      </c>
      <c r="D8" s="15">
        <v>649.4</v>
      </c>
      <c r="E8" s="15"/>
      <c r="F8" s="15">
        <v>649.4</v>
      </c>
      <c r="G8" s="15"/>
      <c r="H8" s="15"/>
      <c r="I8" s="15"/>
      <c r="J8" s="15"/>
      <c r="K8" s="15"/>
      <c r="L8" s="15"/>
      <c r="M8" s="15">
        <v>649.4</v>
      </c>
      <c r="N8" s="11"/>
    </row>
    <row r="9" spans="1:14" ht="22.9" customHeight="1">
      <c r="A9" s="29" t="s">
        <v>441</v>
      </c>
      <c r="B9" s="29" t="s">
        <v>442</v>
      </c>
      <c r="C9" s="12">
        <v>10.6</v>
      </c>
      <c r="D9" s="12">
        <v>10.6</v>
      </c>
      <c r="E9" s="12"/>
      <c r="F9" s="12">
        <v>10.6</v>
      </c>
      <c r="G9" s="12"/>
      <c r="H9" s="12"/>
      <c r="I9" s="12"/>
      <c r="J9" s="12"/>
      <c r="K9" s="12"/>
      <c r="L9" s="12"/>
      <c r="M9" s="12">
        <v>10.6</v>
      </c>
      <c r="N9" s="13"/>
    </row>
    <row r="10" spans="1:14" ht="22.9" customHeight="1">
      <c r="A10" s="29" t="s">
        <v>441</v>
      </c>
      <c r="B10" s="29" t="s">
        <v>443</v>
      </c>
      <c r="C10" s="12">
        <v>55</v>
      </c>
      <c r="D10" s="12">
        <v>55</v>
      </c>
      <c r="E10" s="12"/>
      <c r="F10" s="12">
        <v>55</v>
      </c>
      <c r="G10" s="12"/>
      <c r="H10" s="12"/>
      <c r="I10" s="12"/>
      <c r="J10" s="12"/>
      <c r="K10" s="12"/>
      <c r="L10" s="12"/>
      <c r="M10" s="12">
        <v>55</v>
      </c>
      <c r="N10" s="13"/>
    </row>
    <row r="11" spans="1:14" ht="22.9" customHeight="1">
      <c r="A11" s="29" t="s">
        <v>441</v>
      </c>
      <c r="B11" s="29" t="s">
        <v>444</v>
      </c>
      <c r="C11" s="12">
        <v>430</v>
      </c>
      <c r="D11" s="12">
        <v>430</v>
      </c>
      <c r="E11" s="12"/>
      <c r="F11" s="12">
        <v>430</v>
      </c>
      <c r="G11" s="12"/>
      <c r="H11" s="12"/>
      <c r="I11" s="12"/>
      <c r="J11" s="12"/>
      <c r="K11" s="12"/>
      <c r="L11" s="12"/>
      <c r="M11" s="12">
        <v>430</v>
      </c>
      <c r="N11" s="13"/>
    </row>
    <row r="12" spans="1:14" ht="22.9" customHeight="1">
      <c r="A12" s="29" t="s">
        <v>441</v>
      </c>
      <c r="B12" s="29" t="s">
        <v>445</v>
      </c>
      <c r="C12" s="12">
        <v>93</v>
      </c>
      <c r="D12" s="12">
        <v>93</v>
      </c>
      <c r="E12" s="12"/>
      <c r="F12" s="12">
        <v>93</v>
      </c>
      <c r="G12" s="12"/>
      <c r="H12" s="12"/>
      <c r="I12" s="12"/>
      <c r="J12" s="12"/>
      <c r="K12" s="12"/>
      <c r="L12" s="12"/>
      <c r="M12" s="12">
        <v>93</v>
      </c>
      <c r="N12" s="13"/>
    </row>
    <row r="13" spans="1:14" ht="22.9" customHeight="1">
      <c r="A13" s="29" t="s">
        <v>441</v>
      </c>
      <c r="B13" s="29" t="s">
        <v>446</v>
      </c>
      <c r="C13" s="12">
        <v>60.8</v>
      </c>
      <c r="D13" s="12">
        <v>60.8</v>
      </c>
      <c r="E13" s="12"/>
      <c r="F13" s="12">
        <v>60.8</v>
      </c>
      <c r="G13" s="12"/>
      <c r="H13" s="12"/>
      <c r="I13" s="12"/>
      <c r="J13" s="12"/>
      <c r="K13" s="12"/>
      <c r="L13" s="12"/>
      <c r="M13" s="12">
        <v>60.8</v>
      </c>
      <c r="N13" s="13"/>
    </row>
    <row r="14" spans="1:14" ht="16.350000000000001" customHeight="1">
      <c r="A14" s="114" t="s">
        <v>287</v>
      </c>
      <c r="B14" s="114"/>
      <c r="C14" s="114"/>
      <c r="D14" s="114"/>
    </row>
  </sheetData>
  <mergeCells count="16">
    <mergeCell ref="A14:D14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73"/>
  <sheetViews>
    <sheetView workbookViewId="0">
      <pane ySplit="5" topLeftCell="A6" activePane="bottomLeft" state="frozen"/>
      <selection pane="bottomLeft" activeCell="H15" sqref="H15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447</v>
      </c>
    </row>
    <row r="2" spans="1:13" ht="37.9" customHeight="1">
      <c r="A2" s="4"/>
      <c r="B2" s="4"/>
      <c r="C2" s="103" t="s">
        <v>29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1.6" customHeight="1">
      <c r="A3" s="106" t="s">
        <v>714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7" t="s">
        <v>33</v>
      </c>
      <c r="M3" s="107"/>
    </row>
    <row r="4" spans="1:13" ht="33.6" customHeight="1">
      <c r="A4" s="108" t="s">
        <v>215</v>
      </c>
      <c r="B4" s="108" t="s">
        <v>448</v>
      </c>
      <c r="C4" s="108" t="s">
        <v>449</v>
      </c>
      <c r="D4" s="108" t="s">
        <v>450</v>
      </c>
      <c r="E4" s="108" t="s">
        <v>451</v>
      </c>
      <c r="F4" s="108"/>
      <c r="G4" s="108"/>
      <c r="H4" s="108"/>
      <c r="I4" s="108"/>
      <c r="J4" s="108"/>
      <c r="K4" s="108"/>
      <c r="L4" s="108"/>
      <c r="M4" s="108"/>
    </row>
    <row r="5" spans="1:13" ht="36.200000000000003" customHeight="1">
      <c r="A5" s="108"/>
      <c r="B5" s="108"/>
      <c r="C5" s="108"/>
      <c r="D5" s="108"/>
      <c r="E5" s="10" t="s">
        <v>452</v>
      </c>
      <c r="F5" s="10" t="s">
        <v>453</v>
      </c>
      <c r="G5" s="10" t="s">
        <v>454</v>
      </c>
      <c r="H5" s="10" t="s">
        <v>455</v>
      </c>
      <c r="I5" s="10" t="s">
        <v>456</v>
      </c>
      <c r="J5" s="10" t="s">
        <v>457</v>
      </c>
      <c r="K5" s="10" t="s">
        <v>458</v>
      </c>
      <c r="L5" s="10" t="s">
        <v>459</v>
      </c>
      <c r="M5" s="10" t="s">
        <v>460</v>
      </c>
    </row>
    <row r="6" spans="1:13" ht="18.2" customHeight="1">
      <c r="A6" s="18" t="s">
        <v>3</v>
      </c>
      <c r="B6" s="18" t="s">
        <v>5</v>
      </c>
      <c r="C6" s="15">
        <v>649.4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9.25" customHeight="1">
      <c r="A7" s="118" t="s">
        <v>156</v>
      </c>
      <c r="B7" s="118" t="s">
        <v>461</v>
      </c>
      <c r="C7" s="119">
        <v>10.6</v>
      </c>
      <c r="D7" s="118" t="s">
        <v>462</v>
      </c>
      <c r="E7" s="117" t="s">
        <v>463</v>
      </c>
      <c r="F7" s="34" t="s">
        <v>464</v>
      </c>
      <c r="G7" s="13" t="s">
        <v>465</v>
      </c>
      <c r="H7" s="13" t="s">
        <v>466</v>
      </c>
      <c r="I7" s="13" t="s">
        <v>467</v>
      </c>
      <c r="J7" s="13" t="s">
        <v>468</v>
      </c>
      <c r="K7" s="13" t="s">
        <v>469</v>
      </c>
      <c r="L7" s="13" t="s">
        <v>470</v>
      </c>
      <c r="M7" s="13"/>
    </row>
    <row r="8" spans="1:13" ht="24.4" customHeight="1">
      <c r="A8" s="118"/>
      <c r="B8" s="118"/>
      <c r="C8" s="119"/>
      <c r="D8" s="118"/>
      <c r="E8" s="117"/>
      <c r="F8" s="34" t="s">
        <v>471</v>
      </c>
      <c r="G8" s="13"/>
      <c r="H8" s="13"/>
      <c r="I8" s="13"/>
      <c r="J8" s="13"/>
      <c r="K8" s="13"/>
      <c r="L8" s="13"/>
      <c r="M8" s="13"/>
    </row>
    <row r="9" spans="1:13" ht="24.4" customHeight="1">
      <c r="A9" s="118"/>
      <c r="B9" s="118"/>
      <c r="C9" s="119"/>
      <c r="D9" s="118"/>
      <c r="E9" s="117"/>
      <c r="F9" s="34" t="s">
        <v>472</v>
      </c>
      <c r="G9" s="13"/>
      <c r="H9" s="13"/>
      <c r="I9" s="13"/>
      <c r="J9" s="13"/>
      <c r="K9" s="13"/>
      <c r="L9" s="13"/>
      <c r="M9" s="13"/>
    </row>
    <row r="10" spans="1:13" ht="39.6" customHeight="1">
      <c r="A10" s="118"/>
      <c r="B10" s="118"/>
      <c r="C10" s="119"/>
      <c r="D10" s="118"/>
      <c r="E10" s="117" t="s">
        <v>473</v>
      </c>
      <c r="F10" s="117" t="s">
        <v>474</v>
      </c>
      <c r="G10" s="13" t="s">
        <v>475</v>
      </c>
      <c r="H10" s="13" t="s">
        <v>476</v>
      </c>
      <c r="I10" s="13" t="s">
        <v>477</v>
      </c>
      <c r="J10" s="13" t="s">
        <v>478</v>
      </c>
      <c r="K10" s="13" t="s">
        <v>479</v>
      </c>
      <c r="L10" s="13" t="s">
        <v>480</v>
      </c>
      <c r="M10" s="13"/>
    </row>
    <row r="11" spans="1:13" ht="29.25" customHeight="1">
      <c r="A11" s="118"/>
      <c r="B11" s="118"/>
      <c r="C11" s="119"/>
      <c r="D11" s="118"/>
      <c r="E11" s="117"/>
      <c r="F11" s="117"/>
      <c r="G11" s="13" t="s">
        <v>481</v>
      </c>
      <c r="H11" s="13" t="s">
        <v>482</v>
      </c>
      <c r="I11" s="13" t="s">
        <v>483</v>
      </c>
      <c r="J11" s="13" t="s">
        <v>484</v>
      </c>
      <c r="K11" s="13" t="s">
        <v>485</v>
      </c>
      <c r="L11" s="13" t="s">
        <v>480</v>
      </c>
      <c r="M11" s="13"/>
    </row>
    <row r="12" spans="1:13" ht="24.4" customHeight="1">
      <c r="A12" s="118"/>
      <c r="B12" s="118"/>
      <c r="C12" s="119"/>
      <c r="D12" s="118"/>
      <c r="E12" s="117"/>
      <c r="F12" s="34" t="s">
        <v>486</v>
      </c>
      <c r="G12" s="13" t="s">
        <v>487</v>
      </c>
      <c r="H12" s="13" t="s">
        <v>488</v>
      </c>
      <c r="I12" s="13" t="s">
        <v>489</v>
      </c>
      <c r="J12" s="13" t="s">
        <v>490</v>
      </c>
      <c r="K12" s="13" t="s">
        <v>491</v>
      </c>
      <c r="L12" s="13" t="s">
        <v>492</v>
      </c>
      <c r="M12" s="13"/>
    </row>
    <row r="13" spans="1:13" ht="29.25" customHeight="1">
      <c r="A13" s="118"/>
      <c r="B13" s="118"/>
      <c r="C13" s="119"/>
      <c r="D13" s="118"/>
      <c r="E13" s="117"/>
      <c r="F13" s="34" t="s">
        <v>493</v>
      </c>
      <c r="G13" s="13" t="s">
        <v>494</v>
      </c>
      <c r="H13" s="13" t="s">
        <v>495</v>
      </c>
      <c r="I13" s="13" t="s">
        <v>496</v>
      </c>
      <c r="J13" s="13" t="s">
        <v>497</v>
      </c>
      <c r="K13" s="13" t="s">
        <v>498</v>
      </c>
      <c r="L13" s="13" t="s">
        <v>499</v>
      </c>
      <c r="M13" s="13"/>
    </row>
    <row r="14" spans="1:13" ht="24.4" customHeight="1">
      <c r="A14" s="118"/>
      <c r="B14" s="118"/>
      <c r="C14" s="119"/>
      <c r="D14" s="118"/>
      <c r="E14" s="117" t="s">
        <v>500</v>
      </c>
      <c r="F14" s="34" t="s">
        <v>501</v>
      </c>
      <c r="G14" s="13"/>
      <c r="H14" s="13"/>
      <c r="I14" s="13"/>
      <c r="J14" s="13"/>
      <c r="K14" s="13"/>
      <c r="L14" s="13"/>
      <c r="M14" s="13"/>
    </row>
    <row r="15" spans="1:13" ht="24.4" customHeight="1">
      <c r="A15" s="118"/>
      <c r="B15" s="118"/>
      <c r="C15" s="119"/>
      <c r="D15" s="118"/>
      <c r="E15" s="117"/>
      <c r="F15" s="34" t="s">
        <v>502</v>
      </c>
      <c r="G15" s="13"/>
      <c r="H15" s="13"/>
      <c r="I15" s="13"/>
      <c r="J15" s="13"/>
      <c r="K15" s="13"/>
      <c r="L15" s="13"/>
      <c r="M15" s="13"/>
    </row>
    <row r="16" spans="1:13" ht="29.25" customHeight="1">
      <c r="A16" s="118"/>
      <c r="B16" s="118"/>
      <c r="C16" s="119"/>
      <c r="D16" s="118"/>
      <c r="E16" s="117"/>
      <c r="F16" s="34" t="s">
        <v>503</v>
      </c>
      <c r="G16" s="13" t="s">
        <v>504</v>
      </c>
      <c r="H16" s="13" t="s">
        <v>505</v>
      </c>
      <c r="I16" s="13" t="s">
        <v>506</v>
      </c>
      <c r="J16" s="13" t="s">
        <v>507</v>
      </c>
      <c r="K16" s="13" t="s">
        <v>491</v>
      </c>
      <c r="L16" s="13" t="s">
        <v>480</v>
      </c>
      <c r="M16" s="13"/>
    </row>
    <row r="17" spans="1:13" ht="24.4" customHeight="1">
      <c r="A17" s="118"/>
      <c r="B17" s="118"/>
      <c r="C17" s="119"/>
      <c r="D17" s="118"/>
      <c r="E17" s="117"/>
      <c r="F17" s="34" t="s">
        <v>508</v>
      </c>
      <c r="G17" s="13" t="s">
        <v>509</v>
      </c>
      <c r="H17" s="13" t="s">
        <v>510</v>
      </c>
      <c r="I17" s="13" t="s">
        <v>509</v>
      </c>
      <c r="J17" s="13" t="s">
        <v>484</v>
      </c>
      <c r="K17" s="13" t="s">
        <v>499</v>
      </c>
      <c r="L17" s="13" t="s">
        <v>499</v>
      </c>
      <c r="M17" s="13"/>
    </row>
    <row r="18" spans="1:13" ht="24.4" customHeight="1">
      <c r="A18" s="118"/>
      <c r="B18" s="118"/>
      <c r="C18" s="119"/>
      <c r="D18" s="118"/>
      <c r="E18" s="34" t="s">
        <v>511</v>
      </c>
      <c r="F18" s="34" t="s">
        <v>512</v>
      </c>
      <c r="G18" s="13" t="s">
        <v>513</v>
      </c>
      <c r="H18" s="13" t="s">
        <v>514</v>
      </c>
      <c r="I18" s="13" t="s">
        <v>515</v>
      </c>
      <c r="J18" s="13" t="s">
        <v>516</v>
      </c>
      <c r="K18" s="13" t="s">
        <v>517</v>
      </c>
      <c r="L18" s="13" t="s">
        <v>480</v>
      </c>
      <c r="M18" s="13"/>
    </row>
    <row r="19" spans="1:13" ht="29.25" customHeight="1">
      <c r="A19" s="118" t="s">
        <v>156</v>
      </c>
      <c r="B19" s="118" t="s">
        <v>518</v>
      </c>
      <c r="C19" s="119">
        <v>55</v>
      </c>
      <c r="D19" s="118" t="s">
        <v>519</v>
      </c>
      <c r="E19" s="117" t="s">
        <v>463</v>
      </c>
      <c r="F19" s="34" t="s">
        <v>464</v>
      </c>
      <c r="G19" s="13" t="s">
        <v>465</v>
      </c>
      <c r="H19" s="13" t="s">
        <v>520</v>
      </c>
      <c r="I19" s="13" t="s">
        <v>521</v>
      </c>
      <c r="J19" s="13" t="s">
        <v>468</v>
      </c>
      <c r="K19" s="13" t="s">
        <v>469</v>
      </c>
      <c r="L19" s="13" t="s">
        <v>470</v>
      </c>
      <c r="M19" s="13"/>
    </row>
    <row r="20" spans="1:13" ht="24.4" customHeight="1">
      <c r="A20" s="118"/>
      <c r="B20" s="118"/>
      <c r="C20" s="119"/>
      <c r="D20" s="118"/>
      <c r="E20" s="117"/>
      <c r="F20" s="34" t="s">
        <v>471</v>
      </c>
      <c r="G20" s="13"/>
      <c r="H20" s="13"/>
      <c r="I20" s="13"/>
      <c r="J20" s="13"/>
      <c r="K20" s="13"/>
      <c r="L20" s="13"/>
      <c r="M20" s="13"/>
    </row>
    <row r="21" spans="1:13" ht="24.4" customHeight="1">
      <c r="A21" s="118"/>
      <c r="B21" s="118"/>
      <c r="C21" s="119"/>
      <c r="D21" s="118"/>
      <c r="E21" s="117"/>
      <c r="F21" s="34" t="s">
        <v>472</v>
      </c>
      <c r="G21" s="13"/>
      <c r="H21" s="13"/>
      <c r="I21" s="13"/>
      <c r="J21" s="13"/>
      <c r="K21" s="13"/>
      <c r="L21" s="13"/>
      <c r="M21" s="13"/>
    </row>
    <row r="22" spans="1:13" ht="24.4" customHeight="1">
      <c r="A22" s="118"/>
      <c r="B22" s="118"/>
      <c r="C22" s="119"/>
      <c r="D22" s="118"/>
      <c r="E22" s="117" t="s">
        <v>473</v>
      </c>
      <c r="F22" s="117" t="s">
        <v>474</v>
      </c>
      <c r="G22" s="13" t="s">
        <v>522</v>
      </c>
      <c r="H22" s="13" t="s">
        <v>523</v>
      </c>
      <c r="I22" s="13" t="s">
        <v>524</v>
      </c>
      <c r="J22" s="13" t="s">
        <v>525</v>
      </c>
      <c r="K22" s="13" t="s">
        <v>526</v>
      </c>
      <c r="L22" s="13" t="s">
        <v>480</v>
      </c>
      <c r="M22" s="13"/>
    </row>
    <row r="23" spans="1:13" ht="29.25" customHeight="1">
      <c r="A23" s="118"/>
      <c r="B23" s="118"/>
      <c r="C23" s="119"/>
      <c r="D23" s="118"/>
      <c r="E23" s="117"/>
      <c r="F23" s="117"/>
      <c r="G23" s="13" t="s">
        <v>527</v>
      </c>
      <c r="H23" s="13" t="s">
        <v>528</v>
      </c>
      <c r="I23" s="13" t="s">
        <v>529</v>
      </c>
      <c r="J23" s="13" t="s">
        <v>530</v>
      </c>
      <c r="K23" s="13" t="s">
        <v>531</v>
      </c>
      <c r="L23" s="13" t="s">
        <v>480</v>
      </c>
      <c r="M23" s="13"/>
    </row>
    <row r="24" spans="1:13" ht="29.25" customHeight="1">
      <c r="A24" s="118"/>
      <c r="B24" s="118"/>
      <c r="C24" s="119"/>
      <c r="D24" s="118"/>
      <c r="E24" s="117"/>
      <c r="F24" s="117"/>
      <c r="G24" s="13" t="s">
        <v>532</v>
      </c>
      <c r="H24" s="13" t="s">
        <v>533</v>
      </c>
      <c r="I24" s="13" t="s">
        <v>534</v>
      </c>
      <c r="J24" s="13" t="s">
        <v>535</v>
      </c>
      <c r="K24" s="13" t="s">
        <v>536</v>
      </c>
      <c r="L24" s="13" t="s">
        <v>492</v>
      </c>
      <c r="M24" s="13"/>
    </row>
    <row r="25" spans="1:13" ht="29.25" customHeight="1">
      <c r="A25" s="118"/>
      <c r="B25" s="118"/>
      <c r="C25" s="119"/>
      <c r="D25" s="118"/>
      <c r="E25" s="117"/>
      <c r="F25" s="117" t="s">
        <v>486</v>
      </c>
      <c r="G25" s="13" t="s">
        <v>537</v>
      </c>
      <c r="H25" s="13" t="s">
        <v>505</v>
      </c>
      <c r="I25" s="13" t="s">
        <v>538</v>
      </c>
      <c r="J25" s="13" t="s">
        <v>539</v>
      </c>
      <c r="K25" s="13" t="s">
        <v>491</v>
      </c>
      <c r="L25" s="13" t="s">
        <v>480</v>
      </c>
      <c r="M25" s="13"/>
    </row>
    <row r="26" spans="1:13" ht="29.25" customHeight="1">
      <c r="A26" s="118"/>
      <c r="B26" s="118"/>
      <c r="C26" s="119"/>
      <c r="D26" s="118"/>
      <c r="E26" s="117"/>
      <c r="F26" s="117"/>
      <c r="G26" s="13" t="s">
        <v>540</v>
      </c>
      <c r="H26" s="13" t="s">
        <v>488</v>
      </c>
      <c r="I26" s="13" t="s">
        <v>541</v>
      </c>
      <c r="J26" s="13" t="s">
        <v>539</v>
      </c>
      <c r="K26" s="13" t="s">
        <v>491</v>
      </c>
      <c r="L26" s="13" t="s">
        <v>542</v>
      </c>
      <c r="M26" s="13"/>
    </row>
    <row r="27" spans="1:13" ht="24.4" customHeight="1">
      <c r="A27" s="118"/>
      <c r="B27" s="118"/>
      <c r="C27" s="119"/>
      <c r="D27" s="118"/>
      <c r="E27" s="117"/>
      <c r="F27" s="117"/>
      <c r="G27" s="13" t="s">
        <v>543</v>
      </c>
      <c r="H27" s="13" t="s">
        <v>488</v>
      </c>
      <c r="I27" s="13" t="s">
        <v>544</v>
      </c>
      <c r="J27" s="13" t="s">
        <v>539</v>
      </c>
      <c r="K27" s="13" t="s">
        <v>491</v>
      </c>
      <c r="L27" s="13" t="s">
        <v>542</v>
      </c>
      <c r="M27" s="13"/>
    </row>
    <row r="28" spans="1:13" ht="29.25" customHeight="1">
      <c r="A28" s="118"/>
      <c r="B28" s="118"/>
      <c r="C28" s="119"/>
      <c r="D28" s="118"/>
      <c r="E28" s="117"/>
      <c r="F28" s="117"/>
      <c r="G28" s="13" t="s">
        <v>545</v>
      </c>
      <c r="H28" s="13" t="s">
        <v>488</v>
      </c>
      <c r="I28" s="13" t="s">
        <v>546</v>
      </c>
      <c r="J28" s="13" t="s">
        <v>539</v>
      </c>
      <c r="K28" s="13" t="s">
        <v>491</v>
      </c>
      <c r="L28" s="13" t="s">
        <v>542</v>
      </c>
      <c r="M28" s="13"/>
    </row>
    <row r="29" spans="1:13" ht="29.25" customHeight="1">
      <c r="A29" s="118"/>
      <c r="B29" s="118"/>
      <c r="C29" s="119"/>
      <c r="D29" s="118"/>
      <c r="E29" s="117"/>
      <c r="F29" s="34" t="s">
        <v>493</v>
      </c>
      <c r="G29" s="13" t="s">
        <v>547</v>
      </c>
      <c r="H29" s="13" t="s">
        <v>548</v>
      </c>
      <c r="I29" s="13" t="s">
        <v>549</v>
      </c>
      <c r="J29" s="13" t="s">
        <v>550</v>
      </c>
      <c r="K29" s="13" t="s">
        <v>551</v>
      </c>
      <c r="L29" s="13" t="s">
        <v>470</v>
      </c>
      <c r="M29" s="13"/>
    </row>
    <row r="30" spans="1:13" ht="24.4" customHeight="1">
      <c r="A30" s="118"/>
      <c r="B30" s="118"/>
      <c r="C30" s="119"/>
      <c r="D30" s="118"/>
      <c r="E30" s="117" t="s">
        <v>500</v>
      </c>
      <c r="F30" s="34" t="s">
        <v>501</v>
      </c>
      <c r="G30" s="13"/>
      <c r="H30" s="13"/>
      <c r="I30" s="13"/>
      <c r="J30" s="13"/>
      <c r="K30" s="13"/>
      <c r="L30" s="13"/>
      <c r="M30" s="13"/>
    </row>
    <row r="31" spans="1:13" ht="24.4" customHeight="1">
      <c r="A31" s="118"/>
      <c r="B31" s="118"/>
      <c r="C31" s="119"/>
      <c r="D31" s="118"/>
      <c r="E31" s="117"/>
      <c r="F31" s="117" t="s">
        <v>502</v>
      </c>
      <c r="G31" s="13" t="s">
        <v>552</v>
      </c>
      <c r="H31" s="13" t="s">
        <v>488</v>
      </c>
      <c r="I31" s="13" t="s">
        <v>553</v>
      </c>
      <c r="J31" s="13" t="s">
        <v>539</v>
      </c>
      <c r="K31" s="13" t="s">
        <v>491</v>
      </c>
      <c r="L31" s="13" t="s">
        <v>542</v>
      </c>
      <c r="M31" s="13"/>
    </row>
    <row r="32" spans="1:13" ht="24.4" customHeight="1">
      <c r="A32" s="118"/>
      <c r="B32" s="118"/>
      <c r="C32" s="119"/>
      <c r="D32" s="118"/>
      <c r="E32" s="117"/>
      <c r="F32" s="117"/>
      <c r="G32" s="13" t="s">
        <v>554</v>
      </c>
      <c r="H32" s="13" t="s">
        <v>488</v>
      </c>
      <c r="I32" s="13" t="s">
        <v>555</v>
      </c>
      <c r="J32" s="13" t="s">
        <v>539</v>
      </c>
      <c r="K32" s="13" t="s">
        <v>491</v>
      </c>
      <c r="L32" s="13" t="s">
        <v>542</v>
      </c>
      <c r="M32" s="13"/>
    </row>
    <row r="33" spans="1:13" ht="24.4" customHeight="1">
      <c r="A33" s="118"/>
      <c r="B33" s="118"/>
      <c r="C33" s="119"/>
      <c r="D33" s="118"/>
      <c r="E33" s="117"/>
      <c r="F33" s="117"/>
      <c r="G33" s="13" t="s">
        <v>556</v>
      </c>
      <c r="H33" s="13" t="s">
        <v>488</v>
      </c>
      <c r="I33" s="13" t="s">
        <v>557</v>
      </c>
      <c r="J33" s="13" t="s">
        <v>539</v>
      </c>
      <c r="K33" s="13" t="s">
        <v>491</v>
      </c>
      <c r="L33" s="13" t="s">
        <v>542</v>
      </c>
      <c r="M33" s="13"/>
    </row>
    <row r="34" spans="1:13" ht="24.4" customHeight="1">
      <c r="A34" s="118"/>
      <c r="B34" s="118"/>
      <c r="C34" s="119"/>
      <c r="D34" s="118"/>
      <c r="E34" s="117"/>
      <c r="F34" s="34" t="s">
        <v>503</v>
      </c>
      <c r="G34" s="13"/>
      <c r="H34" s="13"/>
      <c r="I34" s="13"/>
      <c r="J34" s="13"/>
      <c r="K34" s="13"/>
      <c r="L34" s="13"/>
      <c r="M34" s="13"/>
    </row>
    <row r="35" spans="1:13" ht="24.4" customHeight="1">
      <c r="A35" s="118"/>
      <c r="B35" s="118"/>
      <c r="C35" s="119"/>
      <c r="D35" s="118"/>
      <c r="E35" s="117"/>
      <c r="F35" s="34" t="s">
        <v>508</v>
      </c>
      <c r="G35" s="13"/>
      <c r="H35" s="13"/>
      <c r="I35" s="13"/>
      <c r="J35" s="13"/>
      <c r="K35" s="13"/>
      <c r="L35" s="13"/>
      <c r="M35" s="13"/>
    </row>
    <row r="36" spans="1:13" ht="24.4" customHeight="1">
      <c r="A36" s="118"/>
      <c r="B36" s="118"/>
      <c r="C36" s="119"/>
      <c r="D36" s="118"/>
      <c r="E36" s="34" t="s">
        <v>511</v>
      </c>
      <c r="F36" s="34" t="s">
        <v>512</v>
      </c>
      <c r="G36" s="13" t="s">
        <v>513</v>
      </c>
      <c r="H36" s="13" t="s">
        <v>514</v>
      </c>
      <c r="I36" s="13" t="s">
        <v>515</v>
      </c>
      <c r="J36" s="13" t="s">
        <v>558</v>
      </c>
      <c r="K36" s="13" t="s">
        <v>517</v>
      </c>
      <c r="L36" s="13" t="s">
        <v>480</v>
      </c>
      <c r="M36" s="13"/>
    </row>
    <row r="37" spans="1:13" ht="50.1" customHeight="1">
      <c r="A37" s="118" t="s">
        <v>156</v>
      </c>
      <c r="B37" s="118" t="s">
        <v>559</v>
      </c>
      <c r="C37" s="119">
        <v>430</v>
      </c>
      <c r="D37" s="118" t="s">
        <v>560</v>
      </c>
      <c r="E37" s="117" t="s">
        <v>463</v>
      </c>
      <c r="F37" s="34" t="s">
        <v>464</v>
      </c>
      <c r="G37" s="13" t="s">
        <v>561</v>
      </c>
      <c r="H37" s="13" t="s">
        <v>562</v>
      </c>
      <c r="I37" s="13" t="s">
        <v>563</v>
      </c>
      <c r="J37" s="13" t="s">
        <v>564</v>
      </c>
      <c r="K37" s="13" t="s">
        <v>469</v>
      </c>
      <c r="L37" s="13" t="s">
        <v>470</v>
      </c>
      <c r="M37" s="13"/>
    </row>
    <row r="38" spans="1:13" ht="24.4" customHeight="1">
      <c r="A38" s="118"/>
      <c r="B38" s="118"/>
      <c r="C38" s="119"/>
      <c r="D38" s="118"/>
      <c r="E38" s="117"/>
      <c r="F38" s="34" t="s">
        <v>471</v>
      </c>
      <c r="G38" s="13"/>
      <c r="H38" s="13"/>
      <c r="I38" s="13"/>
      <c r="J38" s="13"/>
      <c r="K38" s="13"/>
      <c r="L38" s="13"/>
      <c r="M38" s="13"/>
    </row>
    <row r="39" spans="1:13" ht="24.4" customHeight="1">
      <c r="A39" s="118"/>
      <c r="B39" s="118"/>
      <c r="C39" s="119"/>
      <c r="D39" s="118"/>
      <c r="E39" s="117"/>
      <c r="F39" s="34" t="s">
        <v>472</v>
      </c>
      <c r="G39" s="13"/>
      <c r="H39" s="13"/>
      <c r="I39" s="13"/>
      <c r="J39" s="13"/>
      <c r="K39" s="13"/>
      <c r="L39" s="13"/>
      <c r="M39" s="13"/>
    </row>
    <row r="40" spans="1:13" ht="29.25" customHeight="1">
      <c r="A40" s="118"/>
      <c r="B40" s="118"/>
      <c r="C40" s="119"/>
      <c r="D40" s="118"/>
      <c r="E40" s="117" t="s">
        <v>473</v>
      </c>
      <c r="F40" s="117" t="s">
        <v>474</v>
      </c>
      <c r="G40" s="13" t="s">
        <v>565</v>
      </c>
      <c r="H40" s="13" t="s">
        <v>566</v>
      </c>
      <c r="I40" s="13" t="s">
        <v>567</v>
      </c>
      <c r="J40" s="13" t="s">
        <v>568</v>
      </c>
      <c r="K40" s="13" t="s">
        <v>569</v>
      </c>
      <c r="L40" s="13" t="s">
        <v>480</v>
      </c>
      <c r="M40" s="13"/>
    </row>
    <row r="41" spans="1:13" ht="29.25" customHeight="1">
      <c r="A41" s="118"/>
      <c r="B41" s="118"/>
      <c r="C41" s="119"/>
      <c r="D41" s="118"/>
      <c r="E41" s="117"/>
      <c r="F41" s="117"/>
      <c r="G41" s="13" t="s">
        <v>570</v>
      </c>
      <c r="H41" s="13" t="s">
        <v>571</v>
      </c>
      <c r="I41" s="13" t="s">
        <v>572</v>
      </c>
      <c r="J41" s="13" t="s">
        <v>573</v>
      </c>
      <c r="K41" s="13" t="s">
        <v>569</v>
      </c>
      <c r="L41" s="13" t="s">
        <v>480</v>
      </c>
      <c r="M41" s="13"/>
    </row>
    <row r="42" spans="1:13" ht="29.25" customHeight="1">
      <c r="A42" s="118"/>
      <c r="B42" s="118"/>
      <c r="C42" s="119"/>
      <c r="D42" s="118"/>
      <c r="E42" s="117"/>
      <c r="F42" s="117" t="s">
        <v>486</v>
      </c>
      <c r="G42" s="13" t="s">
        <v>574</v>
      </c>
      <c r="H42" s="13" t="s">
        <v>575</v>
      </c>
      <c r="I42" s="13" t="s">
        <v>576</v>
      </c>
      <c r="J42" s="13" t="s">
        <v>577</v>
      </c>
      <c r="K42" s="13" t="s">
        <v>491</v>
      </c>
      <c r="L42" s="13" t="s">
        <v>470</v>
      </c>
      <c r="M42" s="13"/>
    </row>
    <row r="43" spans="1:13" ht="29.25" customHeight="1">
      <c r="A43" s="118"/>
      <c r="B43" s="118"/>
      <c r="C43" s="119"/>
      <c r="D43" s="118"/>
      <c r="E43" s="117"/>
      <c r="F43" s="117"/>
      <c r="G43" s="13" t="s">
        <v>578</v>
      </c>
      <c r="H43" s="13" t="s">
        <v>505</v>
      </c>
      <c r="I43" s="13" t="s">
        <v>579</v>
      </c>
      <c r="J43" s="13" t="s">
        <v>568</v>
      </c>
      <c r="K43" s="13" t="s">
        <v>491</v>
      </c>
      <c r="L43" s="13" t="s">
        <v>480</v>
      </c>
      <c r="M43" s="13"/>
    </row>
    <row r="44" spans="1:13" ht="29.25" customHeight="1">
      <c r="A44" s="118"/>
      <c r="B44" s="118"/>
      <c r="C44" s="119"/>
      <c r="D44" s="118"/>
      <c r="E44" s="117"/>
      <c r="F44" s="117" t="s">
        <v>493</v>
      </c>
      <c r="G44" s="13" t="s">
        <v>580</v>
      </c>
      <c r="H44" s="13" t="s">
        <v>581</v>
      </c>
      <c r="I44" s="13" t="s">
        <v>582</v>
      </c>
      <c r="J44" s="13" t="s">
        <v>568</v>
      </c>
      <c r="K44" s="13" t="s">
        <v>491</v>
      </c>
      <c r="L44" s="13" t="s">
        <v>542</v>
      </c>
      <c r="M44" s="13"/>
    </row>
    <row r="45" spans="1:13" ht="29.25" customHeight="1">
      <c r="A45" s="118"/>
      <c r="B45" s="118"/>
      <c r="C45" s="119"/>
      <c r="D45" s="118"/>
      <c r="E45" s="117"/>
      <c r="F45" s="117"/>
      <c r="G45" s="13" t="s">
        <v>583</v>
      </c>
      <c r="H45" s="13" t="s">
        <v>581</v>
      </c>
      <c r="I45" s="13" t="s">
        <v>584</v>
      </c>
      <c r="J45" s="13" t="s">
        <v>568</v>
      </c>
      <c r="K45" s="13" t="s">
        <v>491</v>
      </c>
      <c r="L45" s="13" t="s">
        <v>542</v>
      </c>
      <c r="M45" s="13"/>
    </row>
    <row r="46" spans="1:13" ht="79.349999999999994" customHeight="1">
      <c r="A46" s="118"/>
      <c r="B46" s="118"/>
      <c r="C46" s="119"/>
      <c r="D46" s="118"/>
      <c r="E46" s="117" t="s">
        <v>500</v>
      </c>
      <c r="F46" s="34" t="s">
        <v>501</v>
      </c>
      <c r="G46" s="13" t="s">
        <v>585</v>
      </c>
      <c r="H46" s="13" t="s">
        <v>586</v>
      </c>
      <c r="I46" s="13" t="s">
        <v>585</v>
      </c>
      <c r="J46" s="13" t="s">
        <v>587</v>
      </c>
      <c r="K46" s="13" t="s">
        <v>499</v>
      </c>
      <c r="L46" s="13" t="s">
        <v>499</v>
      </c>
      <c r="M46" s="13"/>
    </row>
    <row r="47" spans="1:13" ht="79.349999999999994" customHeight="1">
      <c r="A47" s="118"/>
      <c r="B47" s="118"/>
      <c r="C47" s="119"/>
      <c r="D47" s="118"/>
      <c r="E47" s="117"/>
      <c r="F47" s="34" t="s">
        <v>502</v>
      </c>
      <c r="G47" s="13" t="s">
        <v>588</v>
      </c>
      <c r="H47" s="13" t="s">
        <v>523</v>
      </c>
      <c r="I47" s="13" t="s">
        <v>589</v>
      </c>
      <c r="J47" s="13" t="s">
        <v>587</v>
      </c>
      <c r="K47" s="13" t="s">
        <v>590</v>
      </c>
      <c r="L47" s="13" t="s">
        <v>480</v>
      </c>
      <c r="M47" s="13"/>
    </row>
    <row r="48" spans="1:13" ht="79.349999999999994" customHeight="1">
      <c r="A48" s="118"/>
      <c r="B48" s="118"/>
      <c r="C48" s="119"/>
      <c r="D48" s="118"/>
      <c r="E48" s="117"/>
      <c r="F48" s="34" t="s">
        <v>503</v>
      </c>
      <c r="G48" s="13" t="s">
        <v>591</v>
      </c>
      <c r="H48" s="13" t="s">
        <v>592</v>
      </c>
      <c r="I48" s="13" t="s">
        <v>591</v>
      </c>
      <c r="J48" s="13" t="s">
        <v>587</v>
      </c>
      <c r="K48" s="13" t="s">
        <v>499</v>
      </c>
      <c r="L48" s="13" t="s">
        <v>499</v>
      </c>
      <c r="M48" s="13"/>
    </row>
    <row r="49" spans="1:13" ht="79.349999999999994" customHeight="1">
      <c r="A49" s="118"/>
      <c r="B49" s="118"/>
      <c r="C49" s="119"/>
      <c r="D49" s="118"/>
      <c r="E49" s="117"/>
      <c r="F49" s="34" t="s">
        <v>508</v>
      </c>
      <c r="G49" s="13" t="s">
        <v>593</v>
      </c>
      <c r="H49" s="13" t="s">
        <v>482</v>
      </c>
      <c r="I49" s="13" t="s">
        <v>594</v>
      </c>
      <c r="J49" s="13" t="s">
        <v>587</v>
      </c>
      <c r="K49" s="13" t="s">
        <v>485</v>
      </c>
      <c r="L49" s="13" t="s">
        <v>480</v>
      </c>
      <c r="M49" s="13"/>
    </row>
    <row r="50" spans="1:13" ht="29.25" customHeight="1">
      <c r="A50" s="118"/>
      <c r="B50" s="118"/>
      <c r="C50" s="119"/>
      <c r="D50" s="118"/>
      <c r="E50" s="34" t="s">
        <v>511</v>
      </c>
      <c r="F50" s="34" t="s">
        <v>512</v>
      </c>
      <c r="G50" s="13" t="s">
        <v>595</v>
      </c>
      <c r="H50" s="13" t="s">
        <v>596</v>
      </c>
      <c r="I50" s="13" t="s">
        <v>597</v>
      </c>
      <c r="J50" s="13" t="s">
        <v>598</v>
      </c>
      <c r="K50" s="13" t="s">
        <v>491</v>
      </c>
      <c r="L50" s="13" t="s">
        <v>480</v>
      </c>
      <c r="M50" s="13"/>
    </row>
    <row r="51" spans="1:13" ht="50.1" customHeight="1">
      <c r="A51" s="118" t="s">
        <v>156</v>
      </c>
      <c r="B51" s="118" t="s">
        <v>599</v>
      </c>
      <c r="C51" s="119">
        <v>93</v>
      </c>
      <c r="D51" s="118" t="s">
        <v>600</v>
      </c>
      <c r="E51" s="117" t="s">
        <v>463</v>
      </c>
      <c r="F51" s="34" t="s">
        <v>464</v>
      </c>
      <c r="G51" s="13" t="s">
        <v>601</v>
      </c>
      <c r="H51" s="13" t="s">
        <v>602</v>
      </c>
      <c r="I51" s="13" t="s">
        <v>563</v>
      </c>
      <c r="J51" s="13" t="s">
        <v>603</v>
      </c>
      <c r="K51" s="13" t="s">
        <v>469</v>
      </c>
      <c r="L51" s="13" t="s">
        <v>470</v>
      </c>
      <c r="M51" s="13"/>
    </row>
    <row r="52" spans="1:13" ht="24.4" customHeight="1">
      <c r="A52" s="118"/>
      <c r="B52" s="118"/>
      <c r="C52" s="119"/>
      <c r="D52" s="118"/>
      <c r="E52" s="117"/>
      <c r="F52" s="34" t="s">
        <v>471</v>
      </c>
      <c r="G52" s="13"/>
      <c r="H52" s="13"/>
      <c r="I52" s="13"/>
      <c r="J52" s="13"/>
      <c r="K52" s="13"/>
      <c r="L52" s="13"/>
      <c r="M52" s="13"/>
    </row>
    <row r="53" spans="1:13" ht="24.4" customHeight="1">
      <c r="A53" s="118"/>
      <c r="B53" s="118"/>
      <c r="C53" s="119"/>
      <c r="D53" s="118"/>
      <c r="E53" s="117"/>
      <c r="F53" s="34" t="s">
        <v>472</v>
      </c>
      <c r="G53" s="13"/>
      <c r="H53" s="13"/>
      <c r="I53" s="13"/>
      <c r="J53" s="13"/>
      <c r="K53" s="13"/>
      <c r="L53" s="13"/>
      <c r="M53" s="13"/>
    </row>
    <row r="54" spans="1:13" ht="29.25" customHeight="1">
      <c r="A54" s="118"/>
      <c r="B54" s="118"/>
      <c r="C54" s="119"/>
      <c r="D54" s="118"/>
      <c r="E54" s="117" t="s">
        <v>473</v>
      </c>
      <c r="F54" s="34" t="s">
        <v>474</v>
      </c>
      <c r="G54" s="13" t="s">
        <v>604</v>
      </c>
      <c r="H54" s="13" t="s">
        <v>476</v>
      </c>
      <c r="I54" s="13" t="s">
        <v>605</v>
      </c>
      <c r="J54" s="13" t="s">
        <v>606</v>
      </c>
      <c r="K54" s="13" t="s">
        <v>569</v>
      </c>
      <c r="L54" s="13" t="s">
        <v>480</v>
      </c>
      <c r="M54" s="13"/>
    </row>
    <row r="55" spans="1:13" ht="29.25" customHeight="1">
      <c r="A55" s="118"/>
      <c r="B55" s="118"/>
      <c r="C55" s="119"/>
      <c r="D55" s="118"/>
      <c r="E55" s="117"/>
      <c r="F55" s="34" t="s">
        <v>486</v>
      </c>
      <c r="G55" s="13" t="s">
        <v>607</v>
      </c>
      <c r="H55" s="13" t="s">
        <v>514</v>
      </c>
      <c r="I55" s="13" t="s">
        <v>608</v>
      </c>
      <c r="J55" s="13" t="s">
        <v>609</v>
      </c>
      <c r="K55" s="13" t="s">
        <v>491</v>
      </c>
      <c r="L55" s="13" t="s">
        <v>480</v>
      </c>
      <c r="M55" s="13"/>
    </row>
    <row r="56" spans="1:13" ht="29.25" customHeight="1">
      <c r="A56" s="118"/>
      <c r="B56" s="118"/>
      <c r="C56" s="119"/>
      <c r="D56" s="118"/>
      <c r="E56" s="117"/>
      <c r="F56" s="34" t="s">
        <v>493</v>
      </c>
      <c r="G56" s="13" t="s">
        <v>610</v>
      </c>
      <c r="H56" s="13" t="s">
        <v>488</v>
      </c>
      <c r="I56" s="13" t="s">
        <v>611</v>
      </c>
      <c r="J56" s="13" t="s">
        <v>606</v>
      </c>
      <c r="K56" s="13" t="s">
        <v>491</v>
      </c>
      <c r="L56" s="13" t="s">
        <v>480</v>
      </c>
      <c r="M56" s="13"/>
    </row>
    <row r="57" spans="1:13" ht="24.4" customHeight="1">
      <c r="A57" s="118"/>
      <c r="B57" s="118"/>
      <c r="C57" s="119"/>
      <c r="D57" s="118"/>
      <c r="E57" s="117" t="s">
        <v>500</v>
      </c>
      <c r="F57" s="34" t="s">
        <v>501</v>
      </c>
      <c r="G57" s="13"/>
      <c r="H57" s="13"/>
      <c r="I57" s="13"/>
      <c r="J57" s="13"/>
      <c r="K57" s="13"/>
      <c r="L57" s="13"/>
      <c r="M57" s="13"/>
    </row>
    <row r="58" spans="1:13" ht="24.4" customHeight="1">
      <c r="A58" s="118"/>
      <c r="B58" s="118"/>
      <c r="C58" s="119"/>
      <c r="D58" s="118"/>
      <c r="E58" s="117"/>
      <c r="F58" s="34" t="s">
        <v>502</v>
      </c>
      <c r="G58" s="13"/>
      <c r="H58" s="13"/>
      <c r="I58" s="13"/>
      <c r="J58" s="13"/>
      <c r="K58" s="13"/>
      <c r="L58" s="13"/>
      <c r="M58" s="13"/>
    </row>
    <row r="59" spans="1:13" ht="59.45" customHeight="1">
      <c r="A59" s="118"/>
      <c r="B59" s="118"/>
      <c r="C59" s="119"/>
      <c r="D59" s="118"/>
      <c r="E59" s="117"/>
      <c r="F59" s="34" t="s">
        <v>503</v>
      </c>
      <c r="G59" s="13" t="s">
        <v>591</v>
      </c>
      <c r="H59" s="13" t="s">
        <v>592</v>
      </c>
      <c r="I59" s="13" t="s">
        <v>591</v>
      </c>
      <c r="J59" s="13" t="s">
        <v>612</v>
      </c>
      <c r="K59" s="13" t="s">
        <v>499</v>
      </c>
      <c r="L59" s="13" t="s">
        <v>499</v>
      </c>
      <c r="M59" s="13"/>
    </row>
    <row r="60" spans="1:13" ht="24.4" customHeight="1">
      <c r="A60" s="118"/>
      <c r="B60" s="118"/>
      <c r="C60" s="119"/>
      <c r="D60" s="118"/>
      <c r="E60" s="117"/>
      <c r="F60" s="34" t="s">
        <v>508</v>
      </c>
      <c r="G60" s="13"/>
      <c r="H60" s="13"/>
      <c r="I60" s="13"/>
      <c r="J60" s="13"/>
      <c r="K60" s="13"/>
      <c r="L60" s="13"/>
      <c r="M60" s="13"/>
    </row>
    <row r="61" spans="1:13" ht="29.25" customHeight="1">
      <c r="A61" s="118"/>
      <c r="B61" s="118"/>
      <c r="C61" s="119"/>
      <c r="D61" s="118"/>
      <c r="E61" s="34" t="s">
        <v>511</v>
      </c>
      <c r="F61" s="34" t="s">
        <v>512</v>
      </c>
      <c r="G61" s="13" t="s">
        <v>595</v>
      </c>
      <c r="H61" s="13" t="s">
        <v>514</v>
      </c>
      <c r="I61" s="13" t="s">
        <v>613</v>
      </c>
      <c r="J61" s="13" t="s">
        <v>598</v>
      </c>
      <c r="K61" s="13" t="s">
        <v>491</v>
      </c>
      <c r="L61" s="13" t="s">
        <v>480</v>
      </c>
      <c r="M61" s="13"/>
    </row>
    <row r="62" spans="1:13" ht="50.1" customHeight="1">
      <c r="A62" s="118" t="s">
        <v>156</v>
      </c>
      <c r="B62" s="118" t="s">
        <v>614</v>
      </c>
      <c r="C62" s="119">
        <v>60.8</v>
      </c>
      <c r="D62" s="118" t="s">
        <v>615</v>
      </c>
      <c r="E62" s="117" t="s">
        <v>463</v>
      </c>
      <c r="F62" s="34" t="s">
        <v>464</v>
      </c>
      <c r="G62" s="13" t="s">
        <v>616</v>
      </c>
      <c r="H62" s="13" t="s">
        <v>617</v>
      </c>
      <c r="I62" s="13" t="s">
        <v>618</v>
      </c>
      <c r="J62" s="13" t="s">
        <v>564</v>
      </c>
      <c r="K62" s="13" t="s">
        <v>469</v>
      </c>
      <c r="L62" s="13" t="s">
        <v>492</v>
      </c>
      <c r="M62" s="13"/>
    </row>
    <row r="63" spans="1:13" ht="24.4" customHeight="1">
      <c r="A63" s="118"/>
      <c r="B63" s="118"/>
      <c r="C63" s="119"/>
      <c r="D63" s="118"/>
      <c r="E63" s="117"/>
      <c r="F63" s="34" t="s">
        <v>471</v>
      </c>
      <c r="G63" s="13"/>
      <c r="H63" s="13"/>
      <c r="I63" s="13"/>
      <c r="J63" s="13"/>
      <c r="K63" s="13"/>
      <c r="L63" s="13"/>
      <c r="M63" s="13"/>
    </row>
    <row r="64" spans="1:13" ht="24.4" customHeight="1">
      <c r="A64" s="118"/>
      <c r="B64" s="118"/>
      <c r="C64" s="119"/>
      <c r="D64" s="118"/>
      <c r="E64" s="117"/>
      <c r="F64" s="34" t="s">
        <v>472</v>
      </c>
      <c r="G64" s="13"/>
      <c r="H64" s="13"/>
      <c r="I64" s="13"/>
      <c r="J64" s="13"/>
      <c r="K64" s="13"/>
      <c r="L64" s="13"/>
      <c r="M64" s="13"/>
    </row>
    <row r="65" spans="1:13" ht="29.25" customHeight="1">
      <c r="A65" s="118"/>
      <c r="B65" s="118"/>
      <c r="C65" s="119"/>
      <c r="D65" s="118"/>
      <c r="E65" s="117" t="s">
        <v>473</v>
      </c>
      <c r="F65" s="34" t="s">
        <v>474</v>
      </c>
      <c r="G65" s="13" t="s">
        <v>619</v>
      </c>
      <c r="H65" s="13" t="s">
        <v>620</v>
      </c>
      <c r="I65" s="13" t="s">
        <v>621</v>
      </c>
      <c r="J65" s="13" t="s">
        <v>606</v>
      </c>
      <c r="K65" s="13" t="s">
        <v>622</v>
      </c>
      <c r="L65" s="13" t="s">
        <v>492</v>
      </c>
      <c r="M65" s="13"/>
    </row>
    <row r="66" spans="1:13" ht="29.25" customHeight="1">
      <c r="A66" s="118"/>
      <c r="B66" s="118"/>
      <c r="C66" s="119"/>
      <c r="D66" s="118"/>
      <c r="E66" s="117"/>
      <c r="F66" s="34" t="s">
        <v>486</v>
      </c>
      <c r="G66" s="13" t="s">
        <v>607</v>
      </c>
      <c r="H66" s="13" t="s">
        <v>514</v>
      </c>
      <c r="I66" s="13" t="s">
        <v>623</v>
      </c>
      <c r="J66" s="13" t="s">
        <v>609</v>
      </c>
      <c r="K66" s="13" t="s">
        <v>491</v>
      </c>
      <c r="L66" s="13" t="s">
        <v>492</v>
      </c>
      <c r="M66" s="13"/>
    </row>
    <row r="67" spans="1:13" ht="29.25" customHeight="1">
      <c r="A67" s="118"/>
      <c r="B67" s="118"/>
      <c r="C67" s="119"/>
      <c r="D67" s="118"/>
      <c r="E67" s="117"/>
      <c r="F67" s="34" t="s">
        <v>493</v>
      </c>
      <c r="G67" s="13" t="s">
        <v>624</v>
      </c>
      <c r="H67" s="13" t="s">
        <v>488</v>
      </c>
      <c r="I67" s="13" t="s">
        <v>625</v>
      </c>
      <c r="J67" s="13" t="s">
        <v>609</v>
      </c>
      <c r="K67" s="13" t="s">
        <v>491</v>
      </c>
      <c r="L67" s="13" t="s">
        <v>492</v>
      </c>
      <c r="M67" s="13"/>
    </row>
    <row r="68" spans="1:13" ht="24.4" customHeight="1">
      <c r="A68" s="118"/>
      <c r="B68" s="118"/>
      <c r="C68" s="119"/>
      <c r="D68" s="118"/>
      <c r="E68" s="117" t="s">
        <v>500</v>
      </c>
      <c r="F68" s="34" t="s">
        <v>501</v>
      </c>
      <c r="G68" s="13"/>
      <c r="H68" s="13"/>
      <c r="I68" s="13"/>
      <c r="J68" s="13"/>
      <c r="K68" s="13"/>
      <c r="L68" s="13"/>
      <c r="M68" s="13"/>
    </row>
    <row r="69" spans="1:13" ht="79.349999999999994" customHeight="1">
      <c r="A69" s="118"/>
      <c r="B69" s="118"/>
      <c r="C69" s="119"/>
      <c r="D69" s="118"/>
      <c r="E69" s="117"/>
      <c r="F69" s="34" t="s">
        <v>502</v>
      </c>
      <c r="G69" s="13" t="s">
        <v>626</v>
      </c>
      <c r="H69" s="13" t="s">
        <v>627</v>
      </c>
      <c r="I69" s="13" t="s">
        <v>628</v>
      </c>
      <c r="J69" s="13" t="s">
        <v>629</v>
      </c>
      <c r="K69" s="13" t="s">
        <v>630</v>
      </c>
      <c r="L69" s="13" t="s">
        <v>492</v>
      </c>
      <c r="M69" s="13"/>
    </row>
    <row r="70" spans="1:13" ht="79.349999999999994" customHeight="1">
      <c r="A70" s="118"/>
      <c r="B70" s="118"/>
      <c r="C70" s="119"/>
      <c r="D70" s="118"/>
      <c r="E70" s="117"/>
      <c r="F70" s="34" t="s">
        <v>503</v>
      </c>
      <c r="G70" s="13" t="s">
        <v>591</v>
      </c>
      <c r="H70" s="13" t="s">
        <v>592</v>
      </c>
      <c r="I70" s="13" t="s">
        <v>591</v>
      </c>
      <c r="J70" s="13" t="s">
        <v>629</v>
      </c>
      <c r="K70" s="13" t="s">
        <v>499</v>
      </c>
      <c r="L70" s="13" t="s">
        <v>499</v>
      </c>
      <c r="M70" s="13"/>
    </row>
    <row r="71" spans="1:13" ht="29.25" customHeight="1">
      <c r="A71" s="118"/>
      <c r="B71" s="118"/>
      <c r="C71" s="119"/>
      <c r="D71" s="118"/>
      <c r="E71" s="117"/>
      <c r="F71" s="34" t="s">
        <v>508</v>
      </c>
      <c r="G71" s="13" t="s">
        <v>631</v>
      </c>
      <c r="H71" s="13" t="s">
        <v>523</v>
      </c>
      <c r="I71" s="13" t="s">
        <v>632</v>
      </c>
      <c r="J71" s="13" t="s">
        <v>633</v>
      </c>
      <c r="K71" s="13" t="s">
        <v>485</v>
      </c>
      <c r="L71" s="13" t="s">
        <v>492</v>
      </c>
      <c r="M71" s="13"/>
    </row>
    <row r="72" spans="1:13" ht="29.25" customHeight="1">
      <c r="A72" s="118"/>
      <c r="B72" s="118"/>
      <c r="C72" s="119"/>
      <c r="D72" s="118"/>
      <c r="E72" s="34" t="s">
        <v>511</v>
      </c>
      <c r="F72" s="34" t="s">
        <v>512</v>
      </c>
      <c r="G72" s="13" t="s">
        <v>595</v>
      </c>
      <c r="H72" s="13" t="s">
        <v>514</v>
      </c>
      <c r="I72" s="13" t="s">
        <v>634</v>
      </c>
      <c r="J72" s="13" t="s">
        <v>598</v>
      </c>
      <c r="K72" s="13" t="s">
        <v>491</v>
      </c>
      <c r="L72" s="13" t="s">
        <v>492</v>
      </c>
      <c r="M72" s="13"/>
    </row>
    <row r="73" spans="1:13" ht="16.350000000000001" customHeight="1">
      <c r="A73" s="114" t="s">
        <v>287</v>
      </c>
      <c r="B73" s="114"/>
      <c r="C73" s="114"/>
      <c r="D73" s="114"/>
    </row>
  </sheetData>
  <mergeCells count="51">
    <mergeCell ref="A73:D73"/>
    <mergeCell ref="A62:A72"/>
    <mergeCell ref="B62:B72"/>
    <mergeCell ref="C62:C72"/>
    <mergeCell ref="D62:D72"/>
    <mergeCell ref="E62:E64"/>
    <mergeCell ref="E65:E67"/>
    <mergeCell ref="E68:E71"/>
    <mergeCell ref="F40:F41"/>
    <mergeCell ref="F42:F43"/>
    <mergeCell ref="F44:F45"/>
    <mergeCell ref="E46:E49"/>
    <mergeCell ref="A51:A61"/>
    <mergeCell ref="B51:B61"/>
    <mergeCell ref="C51:C61"/>
    <mergeCell ref="D51:D61"/>
    <mergeCell ref="E51:E53"/>
    <mergeCell ref="E54:E56"/>
    <mergeCell ref="E57:E60"/>
    <mergeCell ref="A37:A50"/>
    <mergeCell ref="B37:B50"/>
    <mergeCell ref="C37:C50"/>
    <mergeCell ref="D37:D50"/>
    <mergeCell ref="E37:E39"/>
    <mergeCell ref="E40:E45"/>
    <mergeCell ref="F22:F24"/>
    <mergeCell ref="F25:F28"/>
    <mergeCell ref="E30:E35"/>
    <mergeCell ref="F31:F33"/>
    <mergeCell ref="A7:A18"/>
    <mergeCell ref="B7:B18"/>
    <mergeCell ref="C7:C18"/>
    <mergeCell ref="D7:D18"/>
    <mergeCell ref="E14:E17"/>
    <mergeCell ref="A19:A36"/>
    <mergeCell ref="B19:B36"/>
    <mergeCell ref="C19:C36"/>
    <mergeCell ref="D19:D36"/>
    <mergeCell ref="E19:E21"/>
    <mergeCell ref="E22:E29"/>
    <mergeCell ref="E7:E9"/>
    <mergeCell ref="E10:E13"/>
    <mergeCell ref="C2:M2"/>
    <mergeCell ref="A3:K3"/>
    <mergeCell ref="L3:M3"/>
    <mergeCell ref="A4:A5"/>
    <mergeCell ref="B4:B5"/>
    <mergeCell ref="C4:C5"/>
    <mergeCell ref="D4:D5"/>
    <mergeCell ref="E4:M4"/>
    <mergeCell ref="F10:F11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50"/>
  <sheetViews>
    <sheetView tabSelected="1" workbookViewId="0">
      <pane ySplit="7" topLeftCell="A8" activePane="bottomLeft" state="frozen"/>
      <selection pane="bottomLeft" activeCell="E54" sqref="E54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635</v>
      </c>
    </row>
    <row r="2" spans="1:19" ht="42.2" customHeight="1">
      <c r="A2" s="121" t="s">
        <v>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3.25" customHeight="1">
      <c r="A3" s="122" t="s">
        <v>714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107" t="s">
        <v>33</v>
      </c>
      <c r="R4" s="107"/>
      <c r="S4" s="107"/>
    </row>
    <row r="5" spans="1:19" ht="18.2" customHeight="1">
      <c r="A5" s="108" t="s">
        <v>411</v>
      </c>
      <c r="B5" s="108" t="s">
        <v>412</v>
      </c>
      <c r="C5" s="108" t="s">
        <v>636</v>
      </c>
      <c r="D5" s="108"/>
      <c r="E5" s="108"/>
      <c r="F5" s="108"/>
      <c r="G5" s="108"/>
      <c r="H5" s="108"/>
      <c r="I5" s="108"/>
      <c r="J5" s="108" t="s">
        <v>637</v>
      </c>
      <c r="K5" s="108" t="s">
        <v>638</v>
      </c>
      <c r="L5" s="108"/>
      <c r="M5" s="108"/>
      <c r="N5" s="108"/>
      <c r="O5" s="108"/>
      <c r="P5" s="108"/>
      <c r="Q5" s="108"/>
      <c r="R5" s="108"/>
      <c r="S5" s="108"/>
    </row>
    <row r="6" spans="1:19" ht="18.95" customHeight="1">
      <c r="A6" s="108"/>
      <c r="B6" s="108"/>
      <c r="C6" s="108" t="s">
        <v>449</v>
      </c>
      <c r="D6" s="108" t="s">
        <v>639</v>
      </c>
      <c r="E6" s="108"/>
      <c r="F6" s="108"/>
      <c r="G6" s="108"/>
      <c r="H6" s="108" t="s">
        <v>640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</row>
    <row r="7" spans="1:19" ht="31.15" customHeight="1">
      <c r="A7" s="108"/>
      <c r="B7" s="108"/>
      <c r="C7" s="108"/>
      <c r="D7" s="10" t="s">
        <v>140</v>
      </c>
      <c r="E7" s="10" t="s">
        <v>641</v>
      </c>
      <c r="F7" s="10" t="s">
        <v>144</v>
      </c>
      <c r="G7" s="10" t="s">
        <v>642</v>
      </c>
      <c r="H7" s="10" t="s">
        <v>162</v>
      </c>
      <c r="I7" s="10" t="s">
        <v>163</v>
      </c>
      <c r="J7" s="108"/>
      <c r="K7" s="10" t="s">
        <v>452</v>
      </c>
      <c r="L7" s="10" t="s">
        <v>453</v>
      </c>
      <c r="M7" s="10" t="s">
        <v>454</v>
      </c>
      <c r="N7" s="10" t="s">
        <v>459</v>
      </c>
      <c r="O7" s="10" t="s">
        <v>455</v>
      </c>
      <c r="P7" s="10" t="s">
        <v>643</v>
      </c>
      <c r="Q7" s="10" t="s">
        <v>644</v>
      </c>
      <c r="R7" s="10" t="s">
        <v>645</v>
      </c>
      <c r="S7" s="10" t="s">
        <v>460</v>
      </c>
    </row>
    <row r="8" spans="1:19" ht="19.899999999999999" customHeight="1">
      <c r="A8" s="118" t="s">
        <v>3</v>
      </c>
      <c r="B8" s="118" t="s">
        <v>5</v>
      </c>
      <c r="C8" s="119">
        <v>2122.7826920000002</v>
      </c>
      <c r="D8" s="119">
        <v>2122.7826920000002</v>
      </c>
      <c r="E8" s="119"/>
      <c r="F8" s="119"/>
      <c r="G8" s="119"/>
      <c r="H8" s="119">
        <v>1473.3826919999999</v>
      </c>
      <c r="I8" s="119">
        <v>649.4</v>
      </c>
      <c r="J8" s="118" t="s">
        <v>0</v>
      </c>
      <c r="K8" s="118" t="s">
        <v>463</v>
      </c>
      <c r="L8" s="13" t="s">
        <v>464</v>
      </c>
      <c r="M8" s="13" t="s">
        <v>646</v>
      </c>
      <c r="N8" s="13" t="s">
        <v>470</v>
      </c>
      <c r="O8" s="13" t="s">
        <v>647</v>
      </c>
      <c r="P8" s="13" t="s">
        <v>469</v>
      </c>
      <c r="Q8" s="13" t="s">
        <v>648</v>
      </c>
      <c r="R8" s="13" t="s">
        <v>564</v>
      </c>
      <c r="S8" s="13" t="s">
        <v>649</v>
      </c>
    </row>
    <row r="9" spans="1:19" ht="19.899999999999999" customHeight="1">
      <c r="A9" s="118"/>
      <c r="B9" s="118"/>
      <c r="C9" s="119"/>
      <c r="D9" s="119"/>
      <c r="E9" s="119"/>
      <c r="F9" s="119"/>
      <c r="G9" s="119"/>
      <c r="H9" s="119"/>
      <c r="I9" s="119"/>
      <c r="J9" s="118"/>
      <c r="K9" s="118"/>
      <c r="L9" s="13" t="s">
        <v>471</v>
      </c>
      <c r="M9" s="13"/>
      <c r="N9" s="13"/>
      <c r="O9" s="13"/>
      <c r="P9" s="13"/>
      <c r="Q9" s="13"/>
      <c r="R9" s="13"/>
      <c r="S9" s="13"/>
    </row>
    <row r="10" spans="1:19" ht="19.899999999999999" customHeight="1">
      <c r="A10" s="118"/>
      <c r="B10" s="118"/>
      <c r="C10" s="119"/>
      <c r="D10" s="119"/>
      <c r="E10" s="119"/>
      <c r="F10" s="119"/>
      <c r="G10" s="119"/>
      <c r="H10" s="119"/>
      <c r="I10" s="119"/>
      <c r="J10" s="118"/>
      <c r="K10" s="118"/>
      <c r="L10" s="13" t="s">
        <v>472</v>
      </c>
      <c r="M10" s="13"/>
      <c r="N10" s="13"/>
      <c r="O10" s="13"/>
      <c r="P10" s="13"/>
      <c r="Q10" s="13"/>
      <c r="R10" s="13"/>
      <c r="S10" s="13"/>
    </row>
    <row r="11" spans="1:19" ht="19.899999999999999" customHeight="1">
      <c r="A11" s="118"/>
      <c r="B11" s="118"/>
      <c r="C11" s="119"/>
      <c r="D11" s="119"/>
      <c r="E11" s="119"/>
      <c r="F11" s="119"/>
      <c r="G11" s="119"/>
      <c r="H11" s="119"/>
      <c r="I11" s="119"/>
      <c r="J11" s="118"/>
      <c r="K11" s="120" t="s">
        <v>473</v>
      </c>
      <c r="L11" s="120" t="s">
        <v>474</v>
      </c>
      <c r="M11" s="13" t="s">
        <v>604</v>
      </c>
      <c r="N11" s="13" t="s">
        <v>480</v>
      </c>
      <c r="O11" s="13" t="s">
        <v>476</v>
      </c>
      <c r="P11" s="13" t="s">
        <v>569</v>
      </c>
      <c r="Q11" s="13" t="s">
        <v>605</v>
      </c>
      <c r="R11" s="13" t="s">
        <v>573</v>
      </c>
      <c r="S11" s="13" t="s">
        <v>650</v>
      </c>
    </row>
    <row r="12" spans="1:19" ht="19.899999999999999" customHeight="1">
      <c r="A12" s="118"/>
      <c r="B12" s="118"/>
      <c r="C12" s="119"/>
      <c r="D12" s="119"/>
      <c r="E12" s="119"/>
      <c r="F12" s="119"/>
      <c r="G12" s="119"/>
      <c r="H12" s="119"/>
      <c r="I12" s="119"/>
      <c r="J12" s="118"/>
      <c r="K12" s="120"/>
      <c r="L12" s="120"/>
      <c r="M12" s="13" t="s">
        <v>565</v>
      </c>
      <c r="N12" s="13" t="s">
        <v>480</v>
      </c>
      <c r="O12" s="13" t="s">
        <v>651</v>
      </c>
      <c r="P12" s="13" t="s">
        <v>569</v>
      </c>
      <c r="Q12" s="13" t="s">
        <v>567</v>
      </c>
      <c r="R12" s="13" t="s">
        <v>568</v>
      </c>
      <c r="S12" s="13" t="s">
        <v>650</v>
      </c>
    </row>
    <row r="13" spans="1:19" ht="19.899999999999999" customHeight="1">
      <c r="A13" s="118"/>
      <c r="B13" s="118"/>
      <c r="C13" s="119"/>
      <c r="D13" s="119"/>
      <c r="E13" s="119"/>
      <c r="F13" s="119"/>
      <c r="G13" s="119"/>
      <c r="H13" s="119"/>
      <c r="I13" s="119"/>
      <c r="J13" s="118"/>
      <c r="K13" s="120"/>
      <c r="L13" s="120"/>
      <c r="M13" s="13" t="s">
        <v>652</v>
      </c>
      <c r="N13" s="13" t="s">
        <v>480</v>
      </c>
      <c r="O13" s="13" t="s">
        <v>533</v>
      </c>
      <c r="P13" s="13" t="s">
        <v>536</v>
      </c>
      <c r="Q13" s="13" t="s">
        <v>653</v>
      </c>
      <c r="R13" s="13" t="s">
        <v>568</v>
      </c>
      <c r="S13" s="13" t="s">
        <v>650</v>
      </c>
    </row>
    <row r="14" spans="1:19" ht="19.5" customHeight="1">
      <c r="A14" s="118"/>
      <c r="B14" s="118"/>
      <c r="C14" s="119"/>
      <c r="D14" s="119"/>
      <c r="E14" s="119"/>
      <c r="F14" s="119"/>
      <c r="G14" s="119"/>
      <c r="H14" s="119"/>
      <c r="I14" s="119"/>
      <c r="J14" s="118"/>
      <c r="K14" s="120"/>
      <c r="L14" s="120" t="s">
        <v>486</v>
      </c>
      <c r="M14" s="13" t="s">
        <v>607</v>
      </c>
      <c r="N14" s="13" t="s">
        <v>480</v>
      </c>
      <c r="O14" s="13" t="s">
        <v>514</v>
      </c>
      <c r="P14" s="13" t="s">
        <v>491</v>
      </c>
      <c r="Q14" s="13" t="s">
        <v>654</v>
      </c>
      <c r="R14" s="13" t="s">
        <v>568</v>
      </c>
      <c r="S14" s="13" t="s">
        <v>649</v>
      </c>
    </row>
    <row r="15" spans="1:19" ht="19.899999999999999" customHeight="1">
      <c r="A15" s="118"/>
      <c r="B15" s="118"/>
      <c r="C15" s="119"/>
      <c r="D15" s="119"/>
      <c r="E15" s="119"/>
      <c r="F15" s="119"/>
      <c r="G15" s="119"/>
      <c r="H15" s="119"/>
      <c r="I15" s="119"/>
      <c r="J15" s="118"/>
      <c r="K15" s="120"/>
      <c r="L15" s="120"/>
      <c r="M15" s="13" t="s">
        <v>574</v>
      </c>
      <c r="N15" s="13" t="s">
        <v>470</v>
      </c>
      <c r="O15" s="13" t="s">
        <v>575</v>
      </c>
      <c r="P15" s="13" t="s">
        <v>491</v>
      </c>
      <c r="Q15" s="13" t="s">
        <v>655</v>
      </c>
      <c r="R15" s="13" t="s">
        <v>577</v>
      </c>
      <c r="S15" s="13" t="s">
        <v>656</v>
      </c>
    </row>
    <row r="16" spans="1:19" ht="19.899999999999999" customHeight="1">
      <c r="A16" s="118"/>
      <c r="B16" s="118"/>
      <c r="C16" s="119"/>
      <c r="D16" s="119"/>
      <c r="E16" s="119"/>
      <c r="F16" s="119"/>
      <c r="G16" s="119"/>
      <c r="H16" s="119"/>
      <c r="I16" s="119"/>
      <c r="J16" s="118"/>
      <c r="K16" s="120"/>
      <c r="L16" s="120"/>
      <c r="M16" s="13" t="s">
        <v>554</v>
      </c>
      <c r="N16" s="13" t="s">
        <v>470</v>
      </c>
      <c r="O16" s="13" t="s">
        <v>488</v>
      </c>
      <c r="P16" s="13" t="s">
        <v>491</v>
      </c>
      <c r="Q16" s="13" t="s">
        <v>657</v>
      </c>
      <c r="R16" s="13" t="s">
        <v>577</v>
      </c>
      <c r="S16" s="13" t="s">
        <v>649</v>
      </c>
    </row>
    <row r="17" spans="1:19" ht="19.899999999999999" customHeight="1">
      <c r="A17" s="118"/>
      <c r="B17" s="118"/>
      <c r="C17" s="119"/>
      <c r="D17" s="119"/>
      <c r="E17" s="119"/>
      <c r="F17" s="119"/>
      <c r="G17" s="119"/>
      <c r="H17" s="119"/>
      <c r="I17" s="119"/>
      <c r="J17" s="118"/>
      <c r="K17" s="120"/>
      <c r="L17" s="120" t="s">
        <v>493</v>
      </c>
      <c r="M17" s="13" t="s">
        <v>610</v>
      </c>
      <c r="N17" s="13" t="s">
        <v>542</v>
      </c>
      <c r="O17" s="13" t="s">
        <v>488</v>
      </c>
      <c r="P17" s="13" t="s">
        <v>498</v>
      </c>
      <c r="Q17" s="13" t="s">
        <v>611</v>
      </c>
      <c r="R17" s="13" t="s">
        <v>609</v>
      </c>
      <c r="S17" s="13" t="s">
        <v>649</v>
      </c>
    </row>
    <row r="18" spans="1:19" ht="19.899999999999999" customHeight="1">
      <c r="A18" s="118"/>
      <c r="B18" s="118"/>
      <c r="C18" s="119"/>
      <c r="D18" s="119"/>
      <c r="E18" s="119"/>
      <c r="F18" s="119"/>
      <c r="G18" s="119"/>
      <c r="H18" s="119"/>
      <c r="I18" s="119"/>
      <c r="J18" s="118"/>
      <c r="K18" s="120"/>
      <c r="L18" s="120"/>
      <c r="M18" s="13" t="s">
        <v>658</v>
      </c>
      <c r="N18" s="13" t="s">
        <v>542</v>
      </c>
      <c r="O18" s="13" t="s">
        <v>488</v>
      </c>
      <c r="P18" s="13" t="s">
        <v>498</v>
      </c>
      <c r="Q18" s="13" t="s">
        <v>659</v>
      </c>
      <c r="R18" s="13" t="s">
        <v>609</v>
      </c>
      <c r="S18" s="13" t="s">
        <v>649</v>
      </c>
    </row>
    <row r="19" spans="1:19" ht="19.899999999999999" customHeight="1">
      <c r="A19" s="118"/>
      <c r="B19" s="118"/>
      <c r="C19" s="119"/>
      <c r="D19" s="119"/>
      <c r="E19" s="119"/>
      <c r="F19" s="119"/>
      <c r="G19" s="119"/>
      <c r="H19" s="119"/>
      <c r="I19" s="119"/>
      <c r="J19" s="118"/>
      <c r="K19" s="120"/>
      <c r="L19" s="120"/>
      <c r="M19" s="13" t="s">
        <v>660</v>
      </c>
      <c r="N19" s="13" t="s">
        <v>542</v>
      </c>
      <c r="O19" s="13" t="s">
        <v>488</v>
      </c>
      <c r="P19" s="13" t="s">
        <v>498</v>
      </c>
      <c r="Q19" s="13" t="s">
        <v>661</v>
      </c>
      <c r="R19" s="13" t="s">
        <v>568</v>
      </c>
      <c r="S19" s="13" t="s">
        <v>649</v>
      </c>
    </row>
    <row r="20" spans="1:19" ht="29.25" customHeight="1">
      <c r="A20" s="118"/>
      <c r="B20" s="118"/>
      <c r="C20" s="119"/>
      <c r="D20" s="119"/>
      <c r="E20" s="119"/>
      <c r="F20" s="119"/>
      <c r="G20" s="119"/>
      <c r="H20" s="119"/>
      <c r="I20" s="119"/>
      <c r="J20" s="118"/>
      <c r="K20" s="120" t="s">
        <v>500</v>
      </c>
      <c r="L20" s="35" t="s">
        <v>501</v>
      </c>
      <c r="M20" s="13" t="s">
        <v>585</v>
      </c>
      <c r="N20" s="13" t="s">
        <v>499</v>
      </c>
      <c r="O20" s="13" t="s">
        <v>586</v>
      </c>
      <c r="P20" s="13" t="s">
        <v>498</v>
      </c>
      <c r="Q20" s="13" t="s">
        <v>585</v>
      </c>
      <c r="R20" s="13" t="s">
        <v>662</v>
      </c>
      <c r="S20" s="13" t="s">
        <v>663</v>
      </c>
    </row>
    <row r="21" spans="1:19" ht="29.25" customHeight="1">
      <c r="A21" s="118"/>
      <c r="B21" s="118"/>
      <c r="C21" s="119"/>
      <c r="D21" s="119"/>
      <c r="E21" s="119"/>
      <c r="F21" s="119"/>
      <c r="G21" s="119"/>
      <c r="H21" s="119"/>
      <c r="I21" s="119"/>
      <c r="J21" s="118"/>
      <c r="K21" s="120"/>
      <c r="L21" s="35" t="s">
        <v>502</v>
      </c>
      <c r="M21" s="13" t="s">
        <v>664</v>
      </c>
      <c r="N21" s="13" t="s">
        <v>499</v>
      </c>
      <c r="O21" s="13" t="s">
        <v>665</v>
      </c>
      <c r="P21" s="13" t="s">
        <v>498</v>
      </c>
      <c r="Q21" s="13" t="s">
        <v>664</v>
      </c>
      <c r="R21" s="13" t="s">
        <v>662</v>
      </c>
      <c r="S21" s="13" t="s">
        <v>663</v>
      </c>
    </row>
    <row r="22" spans="1:19" ht="39.6" customHeight="1">
      <c r="A22" s="118"/>
      <c r="B22" s="118"/>
      <c r="C22" s="119"/>
      <c r="D22" s="119"/>
      <c r="E22" s="119"/>
      <c r="F22" s="119"/>
      <c r="G22" s="119"/>
      <c r="H22" s="119"/>
      <c r="I22" s="119"/>
      <c r="J22" s="118"/>
      <c r="K22" s="120"/>
      <c r="L22" s="35" t="s">
        <v>503</v>
      </c>
      <c r="M22" s="13" t="s">
        <v>591</v>
      </c>
      <c r="N22" s="13" t="s">
        <v>499</v>
      </c>
      <c r="O22" s="13" t="s">
        <v>592</v>
      </c>
      <c r="P22" s="13" t="s">
        <v>498</v>
      </c>
      <c r="Q22" s="13" t="s">
        <v>591</v>
      </c>
      <c r="R22" s="13" t="s">
        <v>662</v>
      </c>
      <c r="S22" s="13" t="s">
        <v>663</v>
      </c>
    </row>
    <row r="23" spans="1:19" ht="19.899999999999999" customHeight="1">
      <c r="A23" s="118"/>
      <c r="B23" s="118"/>
      <c r="C23" s="119"/>
      <c r="D23" s="119"/>
      <c r="E23" s="119"/>
      <c r="F23" s="119"/>
      <c r="G23" s="119"/>
      <c r="H23" s="119"/>
      <c r="I23" s="119"/>
      <c r="J23" s="118"/>
      <c r="K23" s="120"/>
      <c r="L23" s="35" t="s">
        <v>508</v>
      </c>
      <c r="M23" s="13"/>
      <c r="N23" s="13"/>
      <c r="O23" s="13"/>
      <c r="P23" s="13"/>
      <c r="Q23" s="13"/>
      <c r="R23" s="13"/>
      <c r="S23" s="13"/>
    </row>
    <row r="24" spans="1:19" ht="19.899999999999999" customHeight="1">
      <c r="A24" s="118"/>
      <c r="B24" s="118"/>
      <c r="C24" s="119"/>
      <c r="D24" s="119"/>
      <c r="E24" s="119"/>
      <c r="F24" s="119"/>
      <c r="G24" s="119"/>
      <c r="H24" s="119"/>
      <c r="I24" s="119"/>
      <c r="J24" s="118"/>
      <c r="K24" s="35" t="s">
        <v>511</v>
      </c>
      <c r="L24" s="35" t="s">
        <v>512</v>
      </c>
      <c r="M24" s="13" t="s">
        <v>595</v>
      </c>
      <c r="N24" s="13" t="s">
        <v>480</v>
      </c>
      <c r="O24" s="13" t="s">
        <v>514</v>
      </c>
      <c r="P24" s="13" t="s">
        <v>491</v>
      </c>
      <c r="Q24" s="13" t="s">
        <v>597</v>
      </c>
      <c r="R24" s="13" t="s">
        <v>598</v>
      </c>
      <c r="S24" s="13" t="s">
        <v>663</v>
      </c>
    </row>
    <row r="25" spans="1:19" ht="19.899999999999999" customHeight="1">
      <c r="A25" s="118" t="s">
        <v>721</v>
      </c>
      <c r="B25" s="118" t="s">
        <v>718</v>
      </c>
      <c r="C25" s="119">
        <v>1209.0938900000001</v>
      </c>
      <c r="D25" s="119">
        <v>1209.0938900000001</v>
      </c>
      <c r="E25" s="119"/>
      <c r="F25" s="119"/>
      <c r="G25" s="119"/>
      <c r="H25" s="119">
        <v>1209.0938900000001</v>
      </c>
      <c r="I25" s="119"/>
      <c r="J25" s="118" t="s">
        <v>722</v>
      </c>
      <c r="K25" s="118" t="s">
        <v>463</v>
      </c>
      <c r="L25" s="85" t="s">
        <v>464</v>
      </c>
      <c r="M25" s="85" t="s">
        <v>646</v>
      </c>
      <c r="N25" s="85" t="s">
        <v>470</v>
      </c>
      <c r="O25" s="85" t="s">
        <v>723</v>
      </c>
      <c r="P25" s="85" t="s">
        <v>469</v>
      </c>
      <c r="Q25" s="85" t="s">
        <v>724</v>
      </c>
      <c r="R25" s="85" t="s">
        <v>725</v>
      </c>
      <c r="S25" s="85"/>
    </row>
    <row r="26" spans="1:19" ht="16.350000000000001" customHeight="1">
      <c r="A26" s="118"/>
      <c r="B26" s="118"/>
      <c r="C26" s="119"/>
      <c r="D26" s="119"/>
      <c r="E26" s="119"/>
      <c r="F26" s="119"/>
      <c r="G26" s="119"/>
      <c r="H26" s="119"/>
      <c r="I26" s="119"/>
      <c r="J26" s="118"/>
      <c r="K26" s="118"/>
      <c r="L26" s="85" t="s">
        <v>471</v>
      </c>
      <c r="M26" s="85"/>
      <c r="N26" s="85"/>
      <c r="O26" s="85"/>
      <c r="P26" s="85"/>
      <c r="Q26" s="85"/>
      <c r="R26" s="85"/>
      <c r="S26" s="85"/>
    </row>
    <row r="27" spans="1:19" ht="19.5">
      <c r="A27" s="118"/>
      <c r="B27" s="118"/>
      <c r="C27" s="119"/>
      <c r="D27" s="119"/>
      <c r="E27" s="119"/>
      <c r="F27" s="119"/>
      <c r="G27" s="119"/>
      <c r="H27" s="119"/>
      <c r="I27" s="119"/>
      <c r="J27" s="118"/>
      <c r="K27" s="118"/>
      <c r="L27" s="85" t="s">
        <v>472</v>
      </c>
      <c r="M27" s="85"/>
      <c r="N27" s="85"/>
      <c r="O27" s="85"/>
      <c r="P27" s="85"/>
      <c r="Q27" s="85"/>
      <c r="R27" s="85"/>
      <c r="S27" s="85"/>
    </row>
    <row r="28" spans="1:19" ht="19.5">
      <c r="A28" s="118"/>
      <c r="B28" s="118"/>
      <c r="C28" s="119"/>
      <c r="D28" s="119"/>
      <c r="E28" s="119"/>
      <c r="F28" s="119"/>
      <c r="G28" s="119"/>
      <c r="H28" s="119"/>
      <c r="I28" s="119"/>
      <c r="J28" s="118"/>
      <c r="K28" s="120" t="s">
        <v>473</v>
      </c>
      <c r="L28" s="120" t="s">
        <v>474</v>
      </c>
      <c r="M28" s="85" t="s">
        <v>726</v>
      </c>
      <c r="N28" s="85" t="s">
        <v>542</v>
      </c>
      <c r="O28" s="85" t="s">
        <v>727</v>
      </c>
      <c r="P28" s="85" t="s">
        <v>469</v>
      </c>
      <c r="Q28" s="85" t="s">
        <v>728</v>
      </c>
      <c r="R28" s="85" t="s">
        <v>729</v>
      </c>
      <c r="S28" s="85"/>
    </row>
    <row r="29" spans="1:19" ht="19.5">
      <c r="A29" s="118"/>
      <c r="B29" s="118"/>
      <c r="C29" s="119"/>
      <c r="D29" s="119"/>
      <c r="E29" s="119"/>
      <c r="F29" s="119"/>
      <c r="G29" s="119"/>
      <c r="H29" s="119"/>
      <c r="I29" s="119"/>
      <c r="J29" s="118"/>
      <c r="K29" s="120"/>
      <c r="L29" s="120"/>
      <c r="M29" s="85" t="s">
        <v>730</v>
      </c>
      <c r="N29" s="85" t="s">
        <v>542</v>
      </c>
      <c r="O29" s="85" t="s">
        <v>731</v>
      </c>
      <c r="P29" s="85" t="s">
        <v>469</v>
      </c>
      <c r="Q29" s="85" t="s">
        <v>732</v>
      </c>
      <c r="R29" s="85" t="s">
        <v>733</v>
      </c>
      <c r="S29" s="85"/>
    </row>
    <row r="30" spans="1:19" ht="19.5">
      <c r="A30" s="118"/>
      <c r="B30" s="118"/>
      <c r="C30" s="119"/>
      <c r="D30" s="119"/>
      <c r="E30" s="119"/>
      <c r="F30" s="119"/>
      <c r="G30" s="119"/>
      <c r="H30" s="119"/>
      <c r="I30" s="119"/>
      <c r="J30" s="118"/>
      <c r="K30" s="120"/>
      <c r="L30" s="120"/>
      <c r="M30" s="85" t="s">
        <v>734</v>
      </c>
      <c r="N30" s="85" t="s">
        <v>542</v>
      </c>
      <c r="O30" s="85" t="s">
        <v>735</v>
      </c>
      <c r="P30" s="85" t="s">
        <v>469</v>
      </c>
      <c r="Q30" s="85" t="s">
        <v>736</v>
      </c>
      <c r="R30" s="85" t="s">
        <v>737</v>
      </c>
      <c r="S30" s="85"/>
    </row>
    <row r="31" spans="1:19" ht="19.5">
      <c r="A31" s="118"/>
      <c r="B31" s="118"/>
      <c r="C31" s="119"/>
      <c r="D31" s="119"/>
      <c r="E31" s="119"/>
      <c r="F31" s="119"/>
      <c r="G31" s="119"/>
      <c r="H31" s="119"/>
      <c r="I31" s="119"/>
      <c r="J31" s="118"/>
      <c r="K31" s="120"/>
      <c r="L31" s="120"/>
      <c r="M31" s="85" t="s">
        <v>738</v>
      </c>
      <c r="N31" s="85" t="s">
        <v>542</v>
      </c>
      <c r="O31" s="85" t="s">
        <v>739</v>
      </c>
      <c r="P31" s="85" t="s">
        <v>469</v>
      </c>
      <c r="Q31" s="85" t="s">
        <v>740</v>
      </c>
      <c r="R31" s="85" t="s">
        <v>741</v>
      </c>
      <c r="S31" s="85"/>
    </row>
    <row r="32" spans="1:19" ht="19.5">
      <c r="A32" s="118"/>
      <c r="B32" s="118"/>
      <c r="C32" s="119"/>
      <c r="D32" s="119"/>
      <c r="E32" s="119"/>
      <c r="F32" s="119"/>
      <c r="G32" s="119"/>
      <c r="H32" s="119"/>
      <c r="I32" s="119"/>
      <c r="J32" s="118"/>
      <c r="K32" s="120"/>
      <c r="L32" s="120" t="s">
        <v>486</v>
      </c>
      <c r="M32" s="85" t="s">
        <v>726</v>
      </c>
      <c r="N32" s="85" t="s">
        <v>542</v>
      </c>
      <c r="O32" s="85" t="s">
        <v>727</v>
      </c>
      <c r="P32" s="85" t="s">
        <v>469</v>
      </c>
      <c r="Q32" s="85" t="s">
        <v>728</v>
      </c>
      <c r="R32" s="85" t="s">
        <v>742</v>
      </c>
      <c r="S32" s="85"/>
    </row>
    <row r="33" spans="1:19" ht="19.5">
      <c r="A33" s="118"/>
      <c r="B33" s="118"/>
      <c r="C33" s="119"/>
      <c r="D33" s="119"/>
      <c r="E33" s="119"/>
      <c r="F33" s="119"/>
      <c r="G33" s="119"/>
      <c r="H33" s="119"/>
      <c r="I33" s="119"/>
      <c r="J33" s="118"/>
      <c r="K33" s="120"/>
      <c r="L33" s="120"/>
      <c r="M33" s="85" t="s">
        <v>730</v>
      </c>
      <c r="N33" s="85" t="s">
        <v>542</v>
      </c>
      <c r="O33" s="85" t="s">
        <v>731</v>
      </c>
      <c r="P33" s="85" t="s">
        <v>469</v>
      </c>
      <c r="Q33" s="85" t="s">
        <v>732</v>
      </c>
      <c r="R33" s="85" t="s">
        <v>743</v>
      </c>
      <c r="S33" s="85"/>
    </row>
    <row r="34" spans="1:19" ht="19.5">
      <c r="A34" s="118"/>
      <c r="B34" s="118"/>
      <c r="C34" s="119"/>
      <c r="D34" s="119"/>
      <c r="E34" s="119"/>
      <c r="F34" s="119"/>
      <c r="G34" s="119"/>
      <c r="H34" s="119"/>
      <c r="I34" s="119"/>
      <c r="J34" s="118"/>
      <c r="K34" s="120"/>
      <c r="L34" s="120"/>
      <c r="M34" s="85" t="s">
        <v>734</v>
      </c>
      <c r="N34" s="85" t="s">
        <v>542</v>
      </c>
      <c r="O34" s="85" t="s">
        <v>735</v>
      </c>
      <c r="P34" s="85" t="s">
        <v>469</v>
      </c>
      <c r="Q34" s="85" t="s">
        <v>736</v>
      </c>
      <c r="R34" s="85" t="s">
        <v>744</v>
      </c>
      <c r="S34" s="85"/>
    </row>
    <row r="35" spans="1:19" ht="19.5">
      <c r="A35" s="118"/>
      <c r="B35" s="118"/>
      <c r="C35" s="119"/>
      <c r="D35" s="119"/>
      <c r="E35" s="119"/>
      <c r="F35" s="119"/>
      <c r="G35" s="119"/>
      <c r="H35" s="119"/>
      <c r="I35" s="119"/>
      <c r="J35" s="118"/>
      <c r="K35" s="120"/>
      <c r="L35" s="120"/>
      <c r="M35" s="85" t="s">
        <v>738</v>
      </c>
      <c r="N35" s="85" t="s">
        <v>542</v>
      </c>
      <c r="O35" s="85" t="s">
        <v>739</v>
      </c>
      <c r="P35" s="85" t="s">
        <v>469</v>
      </c>
      <c r="Q35" s="85" t="s">
        <v>740</v>
      </c>
      <c r="R35" s="85" t="s">
        <v>745</v>
      </c>
      <c r="S35" s="85"/>
    </row>
    <row r="36" spans="1:19" ht="19.5">
      <c r="A36" s="118"/>
      <c r="B36" s="118"/>
      <c r="C36" s="119"/>
      <c r="D36" s="119"/>
      <c r="E36" s="119"/>
      <c r="F36" s="119"/>
      <c r="G36" s="119"/>
      <c r="H36" s="119"/>
      <c r="I36" s="119"/>
      <c r="J36" s="118"/>
      <c r="K36" s="120"/>
      <c r="L36" s="120" t="s">
        <v>493</v>
      </c>
      <c r="M36" s="85" t="s">
        <v>726</v>
      </c>
      <c r="N36" s="85" t="s">
        <v>542</v>
      </c>
      <c r="O36" s="85" t="s">
        <v>727</v>
      </c>
      <c r="P36" s="85" t="s">
        <v>469</v>
      </c>
      <c r="Q36" s="85" t="s">
        <v>728</v>
      </c>
      <c r="R36" s="85" t="s">
        <v>746</v>
      </c>
      <c r="S36" s="85"/>
    </row>
    <row r="37" spans="1:19" ht="19.5">
      <c r="A37" s="118"/>
      <c r="B37" s="118"/>
      <c r="C37" s="119"/>
      <c r="D37" s="119"/>
      <c r="E37" s="119"/>
      <c r="F37" s="119"/>
      <c r="G37" s="119"/>
      <c r="H37" s="119"/>
      <c r="I37" s="119"/>
      <c r="J37" s="118"/>
      <c r="K37" s="120"/>
      <c r="L37" s="120"/>
      <c r="M37" s="85" t="s">
        <v>730</v>
      </c>
      <c r="N37" s="85" t="s">
        <v>542</v>
      </c>
      <c r="O37" s="85" t="s">
        <v>731</v>
      </c>
      <c r="P37" s="85" t="s">
        <v>469</v>
      </c>
      <c r="Q37" s="85" t="s">
        <v>732</v>
      </c>
      <c r="R37" s="85" t="s">
        <v>747</v>
      </c>
      <c r="S37" s="85"/>
    </row>
    <row r="38" spans="1:19" ht="19.5">
      <c r="A38" s="118"/>
      <c r="B38" s="118"/>
      <c r="C38" s="119"/>
      <c r="D38" s="119"/>
      <c r="E38" s="119"/>
      <c r="F38" s="119"/>
      <c r="G38" s="119"/>
      <c r="H38" s="119"/>
      <c r="I38" s="119"/>
      <c r="J38" s="118"/>
      <c r="K38" s="120"/>
      <c r="L38" s="120"/>
      <c r="M38" s="85" t="s">
        <v>734</v>
      </c>
      <c r="N38" s="85" t="s">
        <v>542</v>
      </c>
      <c r="O38" s="85" t="s">
        <v>735</v>
      </c>
      <c r="P38" s="85" t="s">
        <v>469</v>
      </c>
      <c r="Q38" s="85" t="s">
        <v>736</v>
      </c>
      <c r="R38" s="85" t="s">
        <v>748</v>
      </c>
      <c r="S38" s="85"/>
    </row>
    <row r="39" spans="1:19" ht="19.5">
      <c r="A39" s="118"/>
      <c r="B39" s="118"/>
      <c r="C39" s="119"/>
      <c r="D39" s="119"/>
      <c r="E39" s="119"/>
      <c r="F39" s="119"/>
      <c r="G39" s="119"/>
      <c r="H39" s="119"/>
      <c r="I39" s="119"/>
      <c r="J39" s="118"/>
      <c r="K39" s="120"/>
      <c r="L39" s="120"/>
      <c r="M39" s="85" t="s">
        <v>738</v>
      </c>
      <c r="N39" s="85" t="s">
        <v>542</v>
      </c>
      <c r="O39" s="85" t="s">
        <v>739</v>
      </c>
      <c r="P39" s="85" t="s">
        <v>469</v>
      </c>
      <c r="Q39" s="85" t="s">
        <v>740</v>
      </c>
      <c r="R39" s="85" t="s">
        <v>749</v>
      </c>
      <c r="S39" s="85"/>
    </row>
    <row r="40" spans="1:19" ht="19.5">
      <c r="A40" s="118"/>
      <c r="B40" s="118"/>
      <c r="C40" s="119"/>
      <c r="D40" s="119"/>
      <c r="E40" s="119"/>
      <c r="F40" s="119"/>
      <c r="G40" s="119"/>
      <c r="H40" s="119"/>
      <c r="I40" s="119"/>
      <c r="J40" s="118"/>
      <c r="K40" s="120" t="s">
        <v>500</v>
      </c>
      <c r="L40" s="120" t="s">
        <v>501</v>
      </c>
      <c r="M40" s="85" t="s">
        <v>750</v>
      </c>
      <c r="N40" s="85" t="s">
        <v>499</v>
      </c>
      <c r="O40" s="85" t="s">
        <v>751</v>
      </c>
      <c r="P40" s="85" t="s">
        <v>751</v>
      </c>
      <c r="Q40" s="85" t="s">
        <v>752</v>
      </c>
      <c r="R40" s="85" t="s">
        <v>753</v>
      </c>
      <c r="S40" s="85"/>
    </row>
    <row r="41" spans="1:19" ht="19.5">
      <c r="A41" s="118"/>
      <c r="B41" s="118"/>
      <c r="C41" s="119"/>
      <c r="D41" s="119"/>
      <c r="E41" s="119"/>
      <c r="F41" s="119"/>
      <c r="G41" s="119"/>
      <c r="H41" s="119"/>
      <c r="I41" s="119"/>
      <c r="J41" s="118"/>
      <c r="K41" s="120"/>
      <c r="L41" s="120"/>
      <c r="M41" s="85" t="s">
        <v>754</v>
      </c>
      <c r="N41" s="85" t="s">
        <v>499</v>
      </c>
      <c r="O41" s="85" t="s">
        <v>751</v>
      </c>
      <c r="P41" s="85" t="s">
        <v>751</v>
      </c>
      <c r="Q41" s="85" t="s">
        <v>755</v>
      </c>
      <c r="R41" s="85" t="s">
        <v>756</v>
      </c>
      <c r="S41" s="85"/>
    </row>
    <row r="42" spans="1:19" ht="19.5">
      <c r="A42" s="118"/>
      <c r="B42" s="118"/>
      <c r="C42" s="119"/>
      <c r="D42" s="119"/>
      <c r="E42" s="119"/>
      <c r="F42" s="119"/>
      <c r="G42" s="119"/>
      <c r="H42" s="119"/>
      <c r="I42" s="119"/>
      <c r="J42" s="118"/>
      <c r="K42" s="120"/>
      <c r="L42" s="120"/>
      <c r="M42" s="85" t="s">
        <v>757</v>
      </c>
      <c r="N42" s="85" t="s">
        <v>499</v>
      </c>
      <c r="O42" s="85" t="s">
        <v>751</v>
      </c>
      <c r="P42" s="85" t="s">
        <v>751</v>
      </c>
      <c r="Q42" s="85" t="s">
        <v>758</v>
      </c>
      <c r="R42" s="85" t="s">
        <v>759</v>
      </c>
      <c r="S42" s="85"/>
    </row>
    <row r="43" spans="1:19" ht="19.5">
      <c r="A43" s="118"/>
      <c r="B43" s="118"/>
      <c r="C43" s="119"/>
      <c r="D43" s="119"/>
      <c r="E43" s="119"/>
      <c r="F43" s="119"/>
      <c r="G43" s="119"/>
      <c r="H43" s="119"/>
      <c r="I43" s="119"/>
      <c r="J43" s="118"/>
      <c r="K43" s="120"/>
      <c r="L43" s="120" t="s">
        <v>502</v>
      </c>
      <c r="M43" s="85" t="s">
        <v>760</v>
      </c>
      <c r="N43" s="85" t="s">
        <v>499</v>
      </c>
      <c r="O43" s="85" t="s">
        <v>751</v>
      </c>
      <c r="P43" s="85" t="s">
        <v>751</v>
      </c>
      <c r="Q43" s="85" t="s">
        <v>761</v>
      </c>
      <c r="R43" s="85" t="s">
        <v>759</v>
      </c>
      <c r="S43" s="85"/>
    </row>
    <row r="44" spans="1:19" ht="19.5">
      <c r="A44" s="118"/>
      <c r="B44" s="118"/>
      <c r="C44" s="119"/>
      <c r="D44" s="119"/>
      <c r="E44" s="119"/>
      <c r="F44" s="119"/>
      <c r="G44" s="119"/>
      <c r="H44" s="119"/>
      <c r="I44" s="119"/>
      <c r="J44" s="118"/>
      <c r="K44" s="120"/>
      <c r="L44" s="120"/>
      <c r="M44" s="85" t="s">
        <v>762</v>
      </c>
      <c r="N44" s="85" t="s">
        <v>499</v>
      </c>
      <c r="O44" s="85" t="s">
        <v>751</v>
      </c>
      <c r="P44" s="85" t="s">
        <v>751</v>
      </c>
      <c r="Q44" s="85" t="s">
        <v>763</v>
      </c>
      <c r="R44" s="85" t="s">
        <v>764</v>
      </c>
      <c r="S44" s="85"/>
    </row>
    <row r="45" spans="1:19" ht="19.5">
      <c r="A45" s="118"/>
      <c r="B45" s="118"/>
      <c r="C45" s="119"/>
      <c r="D45" s="119"/>
      <c r="E45" s="119"/>
      <c r="F45" s="119"/>
      <c r="G45" s="119"/>
      <c r="H45" s="119"/>
      <c r="I45" s="119"/>
      <c r="J45" s="118"/>
      <c r="K45" s="120"/>
      <c r="L45" s="120"/>
      <c r="M45" s="85" t="s">
        <v>765</v>
      </c>
      <c r="N45" s="85" t="s">
        <v>499</v>
      </c>
      <c r="O45" s="85" t="s">
        <v>751</v>
      </c>
      <c r="P45" s="85" t="s">
        <v>751</v>
      </c>
      <c r="Q45" s="85" t="s">
        <v>766</v>
      </c>
      <c r="R45" s="85" t="s">
        <v>753</v>
      </c>
      <c r="S45" s="85"/>
    </row>
    <row r="46" spans="1:19" ht="19.5">
      <c r="A46" s="118"/>
      <c r="B46" s="118"/>
      <c r="C46" s="119"/>
      <c r="D46" s="119"/>
      <c r="E46" s="119"/>
      <c r="F46" s="119"/>
      <c r="G46" s="119"/>
      <c r="H46" s="119"/>
      <c r="I46" s="119"/>
      <c r="J46" s="118"/>
      <c r="K46" s="120"/>
      <c r="L46" s="120"/>
      <c r="M46" s="85" t="s">
        <v>767</v>
      </c>
      <c r="N46" s="85" t="s">
        <v>499</v>
      </c>
      <c r="O46" s="85" t="s">
        <v>751</v>
      </c>
      <c r="P46" s="85" t="s">
        <v>751</v>
      </c>
      <c r="Q46" s="85" t="s">
        <v>768</v>
      </c>
      <c r="R46" s="85" t="s">
        <v>756</v>
      </c>
      <c r="S46" s="85"/>
    </row>
    <row r="47" spans="1:19" ht="19.5">
      <c r="A47" s="118"/>
      <c r="B47" s="118"/>
      <c r="C47" s="119"/>
      <c r="D47" s="119"/>
      <c r="E47" s="119"/>
      <c r="F47" s="119"/>
      <c r="G47" s="119"/>
      <c r="H47" s="119"/>
      <c r="I47" s="119"/>
      <c r="J47" s="118"/>
      <c r="K47" s="120"/>
      <c r="L47" s="86" t="s">
        <v>503</v>
      </c>
      <c r="M47" s="85" t="s">
        <v>769</v>
      </c>
      <c r="N47" s="85" t="s">
        <v>499</v>
      </c>
      <c r="O47" s="85" t="s">
        <v>592</v>
      </c>
      <c r="P47" s="85" t="s">
        <v>498</v>
      </c>
      <c r="Q47" s="85" t="s">
        <v>770</v>
      </c>
      <c r="R47" s="85" t="s">
        <v>771</v>
      </c>
      <c r="S47" s="85"/>
    </row>
    <row r="48" spans="1:19" ht="19.5">
      <c r="A48" s="118"/>
      <c r="B48" s="118"/>
      <c r="C48" s="119"/>
      <c r="D48" s="119"/>
      <c r="E48" s="119"/>
      <c r="F48" s="119"/>
      <c r="G48" s="119"/>
      <c r="H48" s="119"/>
      <c r="I48" s="119"/>
      <c r="J48" s="118"/>
      <c r="K48" s="120"/>
      <c r="L48" s="86" t="s">
        <v>508</v>
      </c>
      <c r="M48" s="85" t="s">
        <v>772</v>
      </c>
      <c r="N48" s="85" t="s">
        <v>542</v>
      </c>
      <c r="O48" s="85" t="s">
        <v>482</v>
      </c>
      <c r="P48" s="85" t="s">
        <v>485</v>
      </c>
      <c r="Q48" s="85" t="s">
        <v>772</v>
      </c>
      <c r="R48" s="85" t="s">
        <v>773</v>
      </c>
      <c r="S48" s="85"/>
    </row>
    <row r="49" spans="1:19" ht="19.5">
      <c r="A49" s="118"/>
      <c r="B49" s="118"/>
      <c r="C49" s="119"/>
      <c r="D49" s="119"/>
      <c r="E49" s="119"/>
      <c r="F49" s="119"/>
      <c r="G49" s="119"/>
      <c r="H49" s="119"/>
      <c r="I49" s="119"/>
      <c r="J49" s="118"/>
      <c r="K49" s="86" t="s">
        <v>511</v>
      </c>
      <c r="L49" s="86" t="s">
        <v>512</v>
      </c>
      <c r="M49" s="85" t="s">
        <v>774</v>
      </c>
      <c r="N49" s="85" t="s">
        <v>480</v>
      </c>
      <c r="O49" s="85" t="s">
        <v>505</v>
      </c>
      <c r="P49" s="85" t="s">
        <v>491</v>
      </c>
      <c r="Q49" s="85" t="s">
        <v>774</v>
      </c>
      <c r="R49" s="85" t="s">
        <v>775</v>
      </c>
      <c r="S49" s="85"/>
    </row>
    <row r="50" spans="1:19">
      <c r="A50" s="148" t="s">
        <v>287</v>
      </c>
    </row>
  </sheetData>
  <mergeCells count="45">
    <mergeCell ref="K40:K48"/>
    <mergeCell ref="L40:L42"/>
    <mergeCell ref="L43:L46"/>
    <mergeCell ref="K25:K27"/>
    <mergeCell ref="K28:K39"/>
    <mergeCell ref="L28:L31"/>
    <mergeCell ref="L32:L35"/>
    <mergeCell ref="L36:L39"/>
    <mergeCell ref="F25:F49"/>
    <mergeCell ref="G25:G49"/>
    <mergeCell ref="H25:H49"/>
    <mergeCell ref="I25:I49"/>
    <mergeCell ref="J25:J49"/>
    <mergeCell ref="A25:A49"/>
    <mergeCell ref="B25:B49"/>
    <mergeCell ref="C25:C49"/>
    <mergeCell ref="D25:D49"/>
    <mergeCell ref="E25:E49"/>
    <mergeCell ref="K8:K10"/>
    <mergeCell ref="K11:K19"/>
    <mergeCell ref="L11:L13"/>
    <mergeCell ref="L14:L16"/>
    <mergeCell ref="L17:L19"/>
    <mergeCell ref="F8:F24"/>
    <mergeCell ref="G8:G24"/>
    <mergeCell ref="H8:H24"/>
    <mergeCell ref="I8:I24"/>
    <mergeCell ref="J8:J24"/>
    <mergeCell ref="A8:A24"/>
    <mergeCell ref="B8:B24"/>
    <mergeCell ref="C8:C24"/>
    <mergeCell ref="D8:D24"/>
    <mergeCell ref="E8:E24"/>
    <mergeCell ref="K20:K23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workbookViewId="0">
      <selection activeCell="D13" sqref="D13:D25"/>
    </sheetView>
  </sheetViews>
  <sheetFormatPr defaultColWidth="10" defaultRowHeight="14.2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31</v>
      </c>
    </row>
    <row r="2" spans="1:8" ht="24.2" customHeight="1">
      <c r="A2" s="105" t="s">
        <v>8</v>
      </c>
      <c r="B2" s="105"/>
      <c r="C2" s="105"/>
      <c r="D2" s="105"/>
      <c r="E2" s="105"/>
      <c r="F2" s="105"/>
      <c r="G2" s="105"/>
      <c r="H2" s="105"/>
    </row>
    <row r="3" spans="1:8" ht="17.25" customHeight="1">
      <c r="A3" s="106" t="s">
        <v>666</v>
      </c>
      <c r="B3" s="106"/>
      <c r="C3" s="106"/>
      <c r="D3" s="106"/>
      <c r="E3" s="106"/>
      <c r="F3" s="106"/>
      <c r="G3" s="107" t="s">
        <v>33</v>
      </c>
      <c r="H3" s="107"/>
    </row>
    <row r="4" spans="1:8" ht="17.850000000000001" customHeight="1">
      <c r="A4" s="108" t="s">
        <v>34</v>
      </c>
      <c r="B4" s="108"/>
      <c r="C4" s="108" t="s">
        <v>35</v>
      </c>
      <c r="D4" s="108"/>
      <c r="E4" s="108"/>
      <c r="F4" s="108"/>
      <c r="G4" s="108"/>
      <c r="H4" s="108"/>
    </row>
    <row r="5" spans="1:8" ht="22.35" customHeight="1">
      <c r="A5" s="10" t="s">
        <v>36</v>
      </c>
      <c r="B5" s="10" t="s">
        <v>37</v>
      </c>
      <c r="C5" s="10" t="s">
        <v>38</v>
      </c>
      <c r="D5" s="10" t="s">
        <v>37</v>
      </c>
      <c r="E5" s="10" t="s">
        <v>39</v>
      </c>
      <c r="F5" s="10" t="s">
        <v>37</v>
      </c>
      <c r="G5" s="10" t="s">
        <v>40</v>
      </c>
      <c r="H5" s="10" t="s">
        <v>37</v>
      </c>
    </row>
    <row r="6" spans="1:8" ht="16.350000000000001" customHeight="1">
      <c r="A6" s="11" t="s">
        <v>41</v>
      </c>
      <c r="B6" s="12">
        <v>3331.87</v>
      </c>
      <c r="C6" s="13" t="s">
        <v>42</v>
      </c>
      <c r="D6" s="14"/>
      <c r="E6" s="11" t="s">
        <v>43</v>
      </c>
      <c r="F6" s="15">
        <v>2682.47</v>
      </c>
      <c r="G6" s="13" t="s">
        <v>44</v>
      </c>
      <c r="H6" s="12">
        <v>1474.65</v>
      </c>
    </row>
    <row r="7" spans="1:8" ht="16.350000000000001" customHeight="1">
      <c r="A7" s="13" t="s">
        <v>45</v>
      </c>
      <c r="B7" s="12">
        <v>2681.87</v>
      </c>
      <c r="C7" s="13" t="s">
        <v>46</v>
      </c>
      <c r="D7" s="14"/>
      <c r="E7" s="13" t="s">
        <v>47</v>
      </c>
      <c r="F7" s="12">
        <v>2423.44</v>
      </c>
      <c r="G7" s="13" t="s">
        <v>48</v>
      </c>
      <c r="H7" s="12">
        <v>788.13199999999995</v>
      </c>
    </row>
    <row r="8" spans="1:8" ht="16.350000000000001" customHeight="1">
      <c r="A8" s="11" t="s">
        <v>49</v>
      </c>
      <c r="B8" s="12">
        <v>650</v>
      </c>
      <c r="C8" s="13" t="s">
        <v>50</v>
      </c>
      <c r="D8" s="14"/>
      <c r="E8" s="13" t="s">
        <v>51</v>
      </c>
      <c r="F8" s="12">
        <v>259.02999999999997</v>
      </c>
      <c r="G8" s="13" t="s">
        <v>52</v>
      </c>
      <c r="H8" s="12"/>
    </row>
    <row r="9" spans="1:8" ht="16.350000000000001" customHeight="1">
      <c r="A9" s="13" t="s">
        <v>53</v>
      </c>
      <c r="B9" s="12"/>
      <c r="C9" s="13" t="s">
        <v>54</v>
      </c>
      <c r="D9" s="14"/>
      <c r="E9" s="13" t="s">
        <v>55</v>
      </c>
      <c r="F9" s="12"/>
      <c r="G9" s="13" t="s">
        <v>56</v>
      </c>
      <c r="H9" s="12"/>
    </row>
    <row r="10" spans="1:8" ht="16.350000000000001" customHeight="1">
      <c r="A10" s="13" t="s">
        <v>57</v>
      </c>
      <c r="B10" s="12"/>
      <c r="C10" s="13" t="s">
        <v>58</v>
      </c>
      <c r="D10" s="14"/>
      <c r="E10" s="11" t="s">
        <v>59</v>
      </c>
      <c r="F10" s="15">
        <v>649.4</v>
      </c>
      <c r="G10" s="13" t="s">
        <v>60</v>
      </c>
      <c r="H10" s="12">
        <v>1069.0899999999999</v>
      </c>
    </row>
    <row r="11" spans="1:8" ht="16.350000000000001" customHeight="1">
      <c r="A11" s="13" t="s">
        <v>61</v>
      </c>
      <c r="B11" s="12"/>
      <c r="C11" s="13" t="s">
        <v>62</v>
      </c>
      <c r="D11" s="14"/>
      <c r="E11" s="13" t="s">
        <v>63</v>
      </c>
      <c r="F11" s="12"/>
      <c r="G11" s="13" t="s">
        <v>64</v>
      </c>
      <c r="H11" s="12"/>
    </row>
    <row r="12" spans="1:8" ht="16.350000000000001" customHeight="1">
      <c r="A12" s="13" t="s">
        <v>65</v>
      </c>
      <c r="B12" s="12"/>
      <c r="C12" s="13" t="s">
        <v>66</v>
      </c>
      <c r="D12" s="14"/>
      <c r="E12" s="13" t="s">
        <v>67</v>
      </c>
      <c r="F12" s="12">
        <v>649.4</v>
      </c>
      <c r="G12" s="13" t="s">
        <v>68</v>
      </c>
      <c r="H12" s="12"/>
    </row>
    <row r="13" spans="1:8" ht="16.350000000000001" customHeight="1">
      <c r="A13" s="13" t="s">
        <v>69</v>
      </c>
      <c r="B13" s="12"/>
      <c r="C13" s="13" t="s">
        <v>70</v>
      </c>
      <c r="D13" s="14">
        <v>305.68</v>
      </c>
      <c r="E13" s="13" t="s">
        <v>71</v>
      </c>
      <c r="F13" s="12"/>
      <c r="G13" s="13" t="s">
        <v>72</v>
      </c>
      <c r="H13" s="12"/>
    </row>
    <row r="14" spans="1:8" ht="16.350000000000001" customHeight="1">
      <c r="A14" s="13" t="s">
        <v>73</v>
      </c>
      <c r="B14" s="12"/>
      <c r="C14" s="13" t="s">
        <v>74</v>
      </c>
      <c r="D14" s="14"/>
      <c r="E14" s="13" t="s">
        <v>75</v>
      </c>
      <c r="F14" s="12"/>
      <c r="G14" s="13" t="s">
        <v>76</v>
      </c>
      <c r="H14" s="12"/>
    </row>
    <row r="15" spans="1:8" ht="16.350000000000001" customHeight="1">
      <c r="A15" s="13" t="s">
        <v>77</v>
      </c>
      <c r="B15" s="12"/>
      <c r="C15" s="13" t="s">
        <v>78</v>
      </c>
      <c r="D15" s="14">
        <v>85.39</v>
      </c>
      <c r="E15" s="13" t="s">
        <v>79</v>
      </c>
      <c r="F15" s="12"/>
      <c r="G15" s="13" t="s">
        <v>80</v>
      </c>
      <c r="H15" s="12"/>
    </row>
    <row r="16" spans="1:8" ht="16.350000000000001" customHeight="1">
      <c r="A16" s="13" t="s">
        <v>81</v>
      </c>
      <c r="B16" s="12"/>
      <c r="C16" s="13" t="s">
        <v>82</v>
      </c>
      <c r="D16" s="14"/>
      <c r="E16" s="13" t="s">
        <v>83</v>
      </c>
      <c r="F16" s="12"/>
      <c r="G16" s="13" t="s">
        <v>84</v>
      </c>
      <c r="H16" s="12"/>
    </row>
    <row r="17" spans="1:8" ht="16.350000000000001" customHeight="1">
      <c r="A17" s="13" t="s">
        <v>85</v>
      </c>
      <c r="B17" s="12"/>
      <c r="C17" s="13" t="s">
        <v>86</v>
      </c>
      <c r="D17" s="14"/>
      <c r="E17" s="13" t="s">
        <v>87</v>
      </c>
      <c r="F17" s="12"/>
      <c r="G17" s="13" t="s">
        <v>88</v>
      </c>
      <c r="H17" s="12"/>
    </row>
    <row r="18" spans="1:8" ht="16.350000000000001" customHeight="1">
      <c r="A18" s="13" t="s">
        <v>89</v>
      </c>
      <c r="B18" s="12"/>
      <c r="C18" s="13" t="s">
        <v>90</v>
      </c>
      <c r="D18" s="14">
        <v>2765.28</v>
      </c>
      <c r="E18" s="13" t="s">
        <v>91</v>
      </c>
      <c r="F18" s="12"/>
      <c r="G18" s="13" t="s">
        <v>92</v>
      </c>
      <c r="H18" s="12"/>
    </row>
    <row r="19" spans="1:8" ht="16.350000000000001" customHeight="1">
      <c r="A19" s="13" t="s">
        <v>93</v>
      </c>
      <c r="B19" s="12"/>
      <c r="C19" s="13" t="s">
        <v>94</v>
      </c>
      <c r="D19" s="14"/>
      <c r="E19" s="13" t="s">
        <v>95</v>
      </c>
      <c r="F19" s="12"/>
      <c r="G19" s="13" t="s">
        <v>96</v>
      </c>
      <c r="H19" s="12"/>
    </row>
    <row r="20" spans="1:8" ht="16.350000000000001" customHeight="1">
      <c r="A20" s="11" t="s">
        <v>97</v>
      </c>
      <c r="B20" s="15"/>
      <c r="C20" s="13" t="s">
        <v>98</v>
      </c>
      <c r="D20" s="14"/>
      <c r="E20" s="13" t="s">
        <v>99</v>
      </c>
      <c r="F20" s="12"/>
      <c r="G20" s="13"/>
      <c r="H20" s="12"/>
    </row>
    <row r="21" spans="1:8" ht="16.350000000000001" customHeight="1">
      <c r="A21" s="11" t="s">
        <v>100</v>
      </c>
      <c r="B21" s="15"/>
      <c r="C21" s="13" t="s">
        <v>101</v>
      </c>
      <c r="D21" s="14"/>
      <c r="E21" s="11" t="s">
        <v>102</v>
      </c>
      <c r="F21" s="15"/>
      <c r="G21" s="13"/>
      <c r="H21" s="12"/>
    </row>
    <row r="22" spans="1:8" ht="16.350000000000001" customHeight="1">
      <c r="A22" s="11" t="s">
        <v>103</v>
      </c>
      <c r="B22" s="15"/>
      <c r="C22" s="13" t="s">
        <v>104</v>
      </c>
      <c r="D22" s="14"/>
      <c r="E22" s="13"/>
      <c r="F22" s="13"/>
      <c r="G22" s="13"/>
      <c r="H22" s="12"/>
    </row>
    <row r="23" spans="1:8" ht="16.350000000000001" customHeight="1">
      <c r="A23" s="11" t="s">
        <v>105</v>
      </c>
      <c r="B23" s="15"/>
      <c r="C23" s="13" t="s">
        <v>106</v>
      </c>
      <c r="D23" s="14"/>
      <c r="E23" s="13"/>
      <c r="F23" s="13"/>
      <c r="G23" s="13"/>
      <c r="H23" s="12"/>
    </row>
    <row r="24" spans="1:8" ht="16.350000000000001" customHeight="1">
      <c r="A24" s="11" t="s">
        <v>107</v>
      </c>
      <c r="B24" s="15"/>
      <c r="C24" s="13" t="s">
        <v>108</v>
      </c>
      <c r="D24" s="14"/>
      <c r="E24" s="13"/>
      <c r="F24" s="13"/>
      <c r="G24" s="13"/>
      <c r="H24" s="12"/>
    </row>
    <row r="25" spans="1:8" ht="16.350000000000001" customHeight="1">
      <c r="A25" s="13" t="s">
        <v>109</v>
      </c>
      <c r="B25" s="12"/>
      <c r="C25" s="13" t="s">
        <v>110</v>
      </c>
      <c r="D25" s="14">
        <v>175.52</v>
      </c>
      <c r="E25" s="13"/>
      <c r="F25" s="13"/>
      <c r="G25" s="13"/>
      <c r="H25" s="12"/>
    </row>
    <row r="26" spans="1:8" ht="16.350000000000001" customHeight="1">
      <c r="A26" s="13" t="s">
        <v>111</v>
      </c>
      <c r="B26" s="12"/>
      <c r="C26" s="13" t="s">
        <v>112</v>
      </c>
      <c r="D26" s="14"/>
      <c r="E26" s="13"/>
      <c r="F26" s="13"/>
      <c r="G26" s="13"/>
      <c r="H26" s="12"/>
    </row>
    <row r="27" spans="1:8" ht="16.350000000000001" customHeight="1">
      <c r="A27" s="13" t="s">
        <v>113</v>
      </c>
      <c r="B27" s="12"/>
      <c r="C27" s="13" t="s">
        <v>114</v>
      </c>
      <c r="D27" s="14"/>
      <c r="E27" s="13"/>
      <c r="F27" s="13"/>
      <c r="G27" s="13"/>
      <c r="H27" s="12"/>
    </row>
    <row r="28" spans="1:8" ht="16.350000000000001" customHeight="1">
      <c r="A28" s="11" t="s">
        <v>115</v>
      </c>
      <c r="B28" s="15"/>
      <c r="C28" s="13" t="s">
        <v>116</v>
      </c>
      <c r="D28" s="14"/>
      <c r="E28" s="13"/>
      <c r="F28" s="13"/>
      <c r="G28" s="13"/>
      <c r="H28" s="12"/>
    </row>
    <row r="29" spans="1:8" ht="16.350000000000001" customHeight="1">
      <c r="A29" s="11" t="s">
        <v>117</v>
      </c>
      <c r="B29" s="15"/>
      <c r="C29" s="13" t="s">
        <v>118</v>
      </c>
      <c r="D29" s="14"/>
      <c r="E29" s="13"/>
      <c r="F29" s="13"/>
      <c r="G29" s="13"/>
      <c r="H29" s="12"/>
    </row>
    <row r="30" spans="1:8" ht="16.350000000000001" customHeight="1">
      <c r="A30" s="11" t="s">
        <v>119</v>
      </c>
      <c r="B30" s="15"/>
      <c r="C30" s="13" t="s">
        <v>120</v>
      </c>
      <c r="D30" s="14"/>
      <c r="E30" s="13"/>
      <c r="F30" s="13"/>
      <c r="G30" s="13"/>
      <c r="H30" s="12"/>
    </row>
    <row r="31" spans="1:8" ht="16.350000000000001" customHeight="1">
      <c r="A31" s="11" t="s">
        <v>121</v>
      </c>
      <c r="B31" s="15"/>
      <c r="C31" s="13" t="s">
        <v>122</v>
      </c>
      <c r="D31" s="14"/>
      <c r="E31" s="13"/>
      <c r="F31" s="13"/>
      <c r="G31" s="13"/>
      <c r="H31" s="12"/>
    </row>
    <row r="32" spans="1:8" ht="16.350000000000001" customHeight="1">
      <c r="A32" s="11" t="s">
        <v>123</v>
      </c>
      <c r="B32" s="15"/>
      <c r="C32" s="13" t="s">
        <v>124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125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126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127</v>
      </c>
      <c r="D35" s="14"/>
      <c r="E35" s="13"/>
      <c r="F35" s="13"/>
      <c r="G35" s="13"/>
      <c r="H35" s="13"/>
    </row>
    <row r="36" spans="1:8" ht="16.350000000000001" customHeight="1">
      <c r="A36" s="11" t="s">
        <v>128</v>
      </c>
      <c r="B36" s="15">
        <v>3331.87</v>
      </c>
      <c r="C36" s="11" t="s">
        <v>129</v>
      </c>
      <c r="D36" s="15">
        <v>3331.87</v>
      </c>
      <c r="E36" s="11" t="s">
        <v>129</v>
      </c>
      <c r="F36" s="15">
        <v>3331.87</v>
      </c>
      <c r="G36" s="11" t="s">
        <v>129</v>
      </c>
      <c r="H36" s="15">
        <v>3331.87</v>
      </c>
    </row>
    <row r="37" spans="1:8" ht="16.350000000000001" customHeight="1">
      <c r="A37" s="11" t="s">
        <v>130</v>
      </c>
      <c r="B37" s="15"/>
      <c r="C37" s="11" t="s">
        <v>131</v>
      </c>
      <c r="D37" s="15"/>
      <c r="E37" s="11" t="s">
        <v>131</v>
      </c>
      <c r="F37" s="15"/>
      <c r="G37" s="11" t="s">
        <v>131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132</v>
      </c>
      <c r="B39" s="15">
        <v>3331.87</v>
      </c>
      <c r="C39" s="11" t="s">
        <v>133</v>
      </c>
      <c r="D39" s="15">
        <v>3331.87</v>
      </c>
      <c r="E39" s="11" t="s">
        <v>133</v>
      </c>
      <c r="F39" s="15">
        <v>3331.87</v>
      </c>
      <c r="G39" s="11" t="s">
        <v>133</v>
      </c>
      <c r="H39" s="15">
        <v>3331.87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A7" sqref="A7:E10"/>
    </sheetView>
  </sheetViews>
  <sheetFormatPr defaultColWidth="10" defaultRowHeight="14.25"/>
  <cols>
    <col min="1" max="1" width="5.875" customWidth="1"/>
    <col min="2" max="2" width="16.125" customWidth="1"/>
    <col min="3" max="3" width="9.125" customWidth="1"/>
    <col min="4" max="4" width="9.75" customWidth="1"/>
    <col min="5" max="5" width="9.375" customWidth="1"/>
    <col min="6" max="25" width="7.75" customWidth="1"/>
  </cols>
  <sheetData>
    <row r="1" spans="1:25" ht="16.350000000000001" customHeight="1">
      <c r="A1" s="4"/>
      <c r="X1" s="109" t="s">
        <v>134</v>
      </c>
      <c r="Y1" s="109"/>
    </row>
    <row r="2" spans="1:25" ht="33.6" customHeight="1">
      <c r="A2" s="110" t="s">
        <v>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22.35" customHeight="1">
      <c r="A3" s="106" t="s">
        <v>666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7" t="s">
        <v>33</v>
      </c>
      <c r="Y3" s="107"/>
    </row>
    <row r="4" spans="1:25" ht="22.35" customHeight="1">
      <c r="A4" s="111" t="s">
        <v>135</v>
      </c>
      <c r="B4" s="111" t="s">
        <v>136</v>
      </c>
      <c r="C4" s="111" t="s">
        <v>137</v>
      </c>
      <c r="D4" s="111" t="s">
        <v>138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 t="s">
        <v>130</v>
      </c>
      <c r="T4" s="111"/>
      <c r="U4" s="111"/>
      <c r="V4" s="111"/>
      <c r="W4" s="111"/>
      <c r="X4" s="111"/>
      <c r="Y4" s="111"/>
    </row>
    <row r="5" spans="1:25" ht="22.35" customHeight="1">
      <c r="A5" s="111"/>
      <c r="B5" s="111"/>
      <c r="C5" s="111"/>
      <c r="D5" s="111" t="s">
        <v>139</v>
      </c>
      <c r="E5" s="111" t="s">
        <v>140</v>
      </c>
      <c r="F5" s="111" t="s">
        <v>141</v>
      </c>
      <c r="G5" s="111" t="s">
        <v>142</v>
      </c>
      <c r="H5" s="111" t="s">
        <v>143</v>
      </c>
      <c r="I5" s="111" t="s">
        <v>144</v>
      </c>
      <c r="J5" s="111" t="s">
        <v>145</v>
      </c>
      <c r="K5" s="111"/>
      <c r="L5" s="111"/>
      <c r="M5" s="111"/>
      <c r="N5" s="111" t="s">
        <v>146</v>
      </c>
      <c r="O5" s="111" t="s">
        <v>147</v>
      </c>
      <c r="P5" s="111" t="s">
        <v>148</v>
      </c>
      <c r="Q5" s="111" t="s">
        <v>149</v>
      </c>
      <c r="R5" s="111" t="s">
        <v>150</v>
      </c>
      <c r="S5" s="111" t="s">
        <v>139</v>
      </c>
      <c r="T5" s="111" t="s">
        <v>140</v>
      </c>
      <c r="U5" s="111" t="s">
        <v>141</v>
      </c>
      <c r="V5" s="111" t="s">
        <v>142</v>
      </c>
      <c r="W5" s="111" t="s">
        <v>143</v>
      </c>
      <c r="X5" s="111" t="s">
        <v>144</v>
      </c>
      <c r="Y5" s="111" t="s">
        <v>151</v>
      </c>
    </row>
    <row r="6" spans="1:25" ht="22.35" customHeight="1">
      <c r="A6" s="111"/>
      <c r="B6" s="111"/>
      <c r="C6" s="111"/>
      <c r="D6" s="111"/>
      <c r="E6" s="111"/>
      <c r="F6" s="111"/>
      <c r="G6" s="111"/>
      <c r="H6" s="111"/>
      <c r="I6" s="111"/>
      <c r="J6" s="16" t="s">
        <v>152</v>
      </c>
      <c r="K6" s="16" t="s">
        <v>153</v>
      </c>
      <c r="L6" s="16" t="s">
        <v>154</v>
      </c>
      <c r="M6" s="16" t="s">
        <v>143</v>
      </c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spans="1:25" ht="22.9" customHeight="1">
      <c r="A7" s="40"/>
      <c r="B7" s="40" t="s">
        <v>137</v>
      </c>
      <c r="C7" s="60">
        <f>C8</f>
        <v>3331.8726919999999</v>
      </c>
      <c r="D7" s="60">
        <f>SUM(D9:D10)</f>
        <v>3331.8726919999999</v>
      </c>
      <c r="E7" s="60">
        <f>SUM(E9:E10)</f>
        <v>3331.8726919999999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61" t="s">
        <v>155</v>
      </c>
      <c r="B8" s="61" t="s">
        <v>5</v>
      </c>
      <c r="C8" s="60">
        <f>SUM(C9:C10)</f>
        <v>3331.8726919999999</v>
      </c>
      <c r="D8" s="60">
        <f>SUM(D9:D10)</f>
        <v>3331.8726919999999</v>
      </c>
      <c r="E8" s="60">
        <f>SUM(E9:E10)</f>
        <v>3331.8726919999999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62" t="s">
        <v>156</v>
      </c>
      <c r="B9" s="62" t="s">
        <v>157</v>
      </c>
      <c r="C9" s="63">
        <v>2122.7826920000002</v>
      </c>
      <c r="D9" s="63">
        <v>2122.7826920000002</v>
      </c>
      <c r="E9" s="64">
        <v>2122.7826920000002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6.350000000000001" customHeight="1">
      <c r="A10" s="65" t="s">
        <v>668</v>
      </c>
      <c r="B10" s="55" t="s">
        <v>667</v>
      </c>
      <c r="C10" s="55">
        <v>1209.0899999999999</v>
      </c>
      <c r="D10" s="55">
        <v>1209.0899999999999</v>
      </c>
      <c r="E10" s="55">
        <v>1209.0899999999999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workbookViewId="0">
      <pane ySplit="6" topLeftCell="A16" activePane="bottomLeft" state="frozen"/>
      <selection pane="bottomLeft" activeCell="F26" sqref="F26:F39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20"/>
      <c r="K1" s="8" t="s">
        <v>158</v>
      </c>
    </row>
    <row r="2" spans="1:11" ht="31.9" customHeight="1">
      <c r="A2" s="110" t="s">
        <v>10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24.95" customHeight="1">
      <c r="A3" s="112" t="s">
        <v>666</v>
      </c>
      <c r="B3" s="112"/>
      <c r="C3" s="112"/>
      <c r="D3" s="112"/>
      <c r="E3" s="112"/>
      <c r="F3" s="112"/>
      <c r="G3" s="112"/>
      <c r="H3" s="112"/>
      <c r="I3" s="112"/>
      <c r="J3" s="112"/>
      <c r="K3" s="9" t="s">
        <v>33</v>
      </c>
    </row>
    <row r="4" spans="1:11" ht="27.6" customHeight="1">
      <c r="A4" s="108" t="s">
        <v>159</v>
      </c>
      <c r="B4" s="108"/>
      <c r="C4" s="108"/>
      <c r="D4" s="108" t="s">
        <v>160</v>
      </c>
      <c r="E4" s="108" t="s">
        <v>161</v>
      </c>
      <c r="F4" s="108" t="s">
        <v>137</v>
      </c>
      <c r="G4" s="108" t="s">
        <v>162</v>
      </c>
      <c r="H4" s="108" t="s">
        <v>163</v>
      </c>
      <c r="I4" s="108" t="s">
        <v>164</v>
      </c>
      <c r="J4" s="108" t="s">
        <v>165</v>
      </c>
      <c r="K4" s="108" t="s">
        <v>166</v>
      </c>
    </row>
    <row r="5" spans="1:11" ht="25.9" customHeight="1">
      <c r="A5" s="10" t="s">
        <v>167</v>
      </c>
      <c r="B5" s="10" t="s">
        <v>168</v>
      </c>
      <c r="C5" s="10" t="s">
        <v>169</v>
      </c>
      <c r="D5" s="108"/>
      <c r="E5" s="108"/>
      <c r="F5" s="108"/>
      <c r="G5" s="108"/>
      <c r="H5" s="108"/>
      <c r="I5" s="108"/>
      <c r="J5" s="108"/>
      <c r="K5" s="108"/>
    </row>
    <row r="6" spans="1:11" ht="22.9" customHeight="1">
      <c r="A6" s="39"/>
      <c r="B6" s="39"/>
      <c r="C6" s="39"/>
      <c r="D6" s="40" t="s">
        <v>137</v>
      </c>
      <c r="E6" s="40"/>
      <c r="F6" s="41">
        <v>3331.87</v>
      </c>
      <c r="G6" s="41">
        <v>2682.47</v>
      </c>
      <c r="H6" s="41">
        <v>649.4</v>
      </c>
      <c r="I6" s="22"/>
      <c r="J6" s="21"/>
      <c r="K6" s="21"/>
    </row>
    <row r="7" spans="1:11" ht="22.9" customHeight="1">
      <c r="A7" s="39"/>
      <c r="B7" s="39"/>
      <c r="C7" s="39"/>
      <c r="D7" s="42" t="s">
        <v>155</v>
      </c>
      <c r="E7" s="42" t="s">
        <v>155</v>
      </c>
      <c r="F7" s="43">
        <v>3331.87</v>
      </c>
      <c r="G7" s="41">
        <v>2682.47</v>
      </c>
      <c r="H7" s="41">
        <v>649.4</v>
      </c>
      <c r="I7" s="22"/>
      <c r="J7" s="23"/>
      <c r="K7" s="23"/>
    </row>
    <row r="8" spans="1:11" ht="22.9" customHeight="1">
      <c r="A8" s="39"/>
      <c r="B8" s="39"/>
      <c r="C8" s="39"/>
      <c r="D8" s="42" t="s">
        <v>156</v>
      </c>
      <c r="E8" s="42" t="s">
        <v>170</v>
      </c>
      <c r="F8" s="43">
        <v>2122.7826920000002</v>
      </c>
      <c r="G8" s="41">
        <v>1473.3826919999999</v>
      </c>
      <c r="H8" s="41">
        <v>649.4</v>
      </c>
      <c r="I8" s="22"/>
      <c r="J8" s="23"/>
      <c r="K8" s="23"/>
    </row>
    <row r="9" spans="1:11" ht="20.65" customHeight="1">
      <c r="A9" s="44" t="s">
        <v>171</v>
      </c>
      <c r="B9" s="40"/>
      <c r="C9" s="40"/>
      <c r="D9" s="42" t="s">
        <v>172</v>
      </c>
      <c r="E9" s="45" t="s">
        <v>173</v>
      </c>
      <c r="F9" s="43">
        <v>145.02267499999999</v>
      </c>
      <c r="G9" s="41">
        <v>145.02267499999999</v>
      </c>
      <c r="H9" s="41"/>
      <c r="I9" s="22"/>
      <c r="J9" s="23"/>
      <c r="K9" s="23"/>
    </row>
    <row r="10" spans="1:11" ht="24.95" customHeight="1">
      <c r="A10" s="44" t="s">
        <v>171</v>
      </c>
      <c r="B10" s="44" t="s">
        <v>174</v>
      </c>
      <c r="C10" s="40"/>
      <c r="D10" s="46" t="s">
        <v>175</v>
      </c>
      <c r="E10" s="47" t="s">
        <v>176</v>
      </c>
      <c r="F10" s="48">
        <v>136.69724500000001</v>
      </c>
      <c r="G10" s="41">
        <v>136.69724500000001</v>
      </c>
      <c r="H10" s="41"/>
      <c r="I10" s="22"/>
      <c r="J10" s="24"/>
      <c r="K10" s="24"/>
    </row>
    <row r="11" spans="1:11" ht="28.5" customHeight="1">
      <c r="A11" s="44" t="s">
        <v>171</v>
      </c>
      <c r="B11" s="44" t="s">
        <v>174</v>
      </c>
      <c r="C11" s="44" t="s">
        <v>174</v>
      </c>
      <c r="D11" s="46" t="s">
        <v>177</v>
      </c>
      <c r="E11" s="47" t="s">
        <v>178</v>
      </c>
      <c r="F11" s="48">
        <v>133.20679999999999</v>
      </c>
      <c r="G11" s="48">
        <v>133.20679999999999</v>
      </c>
      <c r="H11" s="48"/>
      <c r="I11" s="25"/>
      <c r="J11" s="24"/>
      <c r="K11" s="24"/>
    </row>
    <row r="12" spans="1:11" ht="28.5" customHeight="1">
      <c r="A12" s="44" t="s">
        <v>171</v>
      </c>
      <c r="B12" s="44" t="s">
        <v>174</v>
      </c>
      <c r="C12" s="44" t="s">
        <v>179</v>
      </c>
      <c r="D12" s="46" t="s">
        <v>180</v>
      </c>
      <c r="E12" s="47" t="s">
        <v>181</v>
      </c>
      <c r="F12" s="48">
        <v>3.4904449999999998</v>
      </c>
      <c r="G12" s="48">
        <v>3.4904449999999998</v>
      </c>
      <c r="H12" s="48"/>
      <c r="I12" s="25"/>
      <c r="J12" s="24"/>
      <c r="K12" s="24"/>
    </row>
    <row r="13" spans="1:11" ht="24.95" customHeight="1">
      <c r="A13" s="44" t="s">
        <v>171</v>
      </c>
      <c r="B13" s="44" t="s">
        <v>182</v>
      </c>
      <c r="C13" s="40"/>
      <c r="D13" s="46" t="s">
        <v>183</v>
      </c>
      <c r="E13" s="47" t="s">
        <v>184</v>
      </c>
      <c r="F13" s="48">
        <v>8.3254300000000008</v>
      </c>
      <c r="G13" s="41">
        <v>8.3254300000000008</v>
      </c>
      <c r="H13" s="41"/>
      <c r="I13" s="22"/>
      <c r="J13" s="24"/>
      <c r="K13" s="24"/>
    </row>
    <row r="14" spans="1:11" ht="28.5" customHeight="1">
      <c r="A14" s="44" t="s">
        <v>171</v>
      </c>
      <c r="B14" s="44" t="s">
        <v>182</v>
      </c>
      <c r="C14" s="44" t="s">
        <v>182</v>
      </c>
      <c r="D14" s="46" t="s">
        <v>185</v>
      </c>
      <c r="E14" s="47" t="s">
        <v>186</v>
      </c>
      <c r="F14" s="48">
        <v>8.3254300000000008</v>
      </c>
      <c r="G14" s="48">
        <v>8.3254300000000008</v>
      </c>
      <c r="H14" s="48"/>
      <c r="I14" s="25"/>
      <c r="J14" s="24"/>
      <c r="K14" s="24"/>
    </row>
    <row r="15" spans="1:11" ht="20.65" customHeight="1">
      <c r="A15" s="44" t="s">
        <v>187</v>
      </c>
      <c r="B15" s="40"/>
      <c r="C15" s="40"/>
      <c r="D15" s="42" t="s">
        <v>188</v>
      </c>
      <c r="E15" s="45" t="s">
        <v>189</v>
      </c>
      <c r="F15" s="43">
        <v>79.091582000000002</v>
      </c>
      <c r="G15" s="41">
        <v>79.091582000000002</v>
      </c>
      <c r="H15" s="41"/>
      <c r="I15" s="22"/>
      <c r="J15" s="23"/>
      <c r="K15" s="23"/>
    </row>
    <row r="16" spans="1:11" ht="24.95" customHeight="1">
      <c r="A16" s="44" t="s">
        <v>187</v>
      </c>
      <c r="B16" s="44" t="s">
        <v>190</v>
      </c>
      <c r="C16" s="40"/>
      <c r="D16" s="46" t="s">
        <v>191</v>
      </c>
      <c r="E16" s="47" t="s">
        <v>192</v>
      </c>
      <c r="F16" s="48">
        <v>79.091582000000002</v>
      </c>
      <c r="G16" s="41">
        <v>79.091582000000002</v>
      </c>
      <c r="H16" s="41"/>
      <c r="I16" s="22"/>
      <c r="J16" s="24"/>
      <c r="K16" s="24"/>
    </row>
    <row r="17" spans="1:11" ht="28.5" customHeight="1">
      <c r="A17" s="44" t="s">
        <v>187</v>
      </c>
      <c r="B17" s="44" t="s">
        <v>190</v>
      </c>
      <c r="C17" s="44" t="s">
        <v>193</v>
      </c>
      <c r="D17" s="46" t="s">
        <v>194</v>
      </c>
      <c r="E17" s="47" t="s">
        <v>195</v>
      </c>
      <c r="F17" s="48">
        <v>70.766152000000005</v>
      </c>
      <c r="G17" s="48">
        <v>70.766152000000005</v>
      </c>
      <c r="H17" s="48"/>
      <c r="I17" s="25"/>
      <c r="J17" s="24"/>
      <c r="K17" s="24"/>
    </row>
    <row r="18" spans="1:11" ht="28.5" customHeight="1">
      <c r="A18" s="44" t="s">
        <v>187</v>
      </c>
      <c r="B18" s="44" t="s">
        <v>190</v>
      </c>
      <c r="C18" s="44" t="s">
        <v>196</v>
      </c>
      <c r="D18" s="46" t="s">
        <v>197</v>
      </c>
      <c r="E18" s="47" t="s">
        <v>198</v>
      </c>
      <c r="F18" s="48">
        <v>8.3254300000000008</v>
      </c>
      <c r="G18" s="48">
        <v>8.3254300000000008</v>
      </c>
      <c r="H18" s="48"/>
      <c r="I18" s="25"/>
      <c r="J18" s="24"/>
      <c r="K18" s="24"/>
    </row>
    <row r="19" spans="1:11" ht="20.65" customHeight="1">
      <c r="A19" s="44" t="s">
        <v>199</v>
      </c>
      <c r="B19" s="40"/>
      <c r="C19" s="40"/>
      <c r="D19" s="42" t="s">
        <v>200</v>
      </c>
      <c r="E19" s="45" t="s">
        <v>201</v>
      </c>
      <c r="F19" s="43">
        <v>1798.7632799999999</v>
      </c>
      <c r="G19" s="41">
        <v>1149.36328</v>
      </c>
      <c r="H19" s="41">
        <v>649.4</v>
      </c>
      <c r="I19" s="22"/>
      <c r="J19" s="23"/>
      <c r="K19" s="23"/>
    </row>
    <row r="20" spans="1:11" ht="24.95" customHeight="1">
      <c r="A20" s="44" t="s">
        <v>199</v>
      </c>
      <c r="B20" s="44" t="s">
        <v>202</v>
      </c>
      <c r="C20" s="40"/>
      <c r="D20" s="46" t="s">
        <v>203</v>
      </c>
      <c r="E20" s="47" t="s">
        <v>204</v>
      </c>
      <c r="F20" s="48">
        <v>1798.7632799999999</v>
      </c>
      <c r="G20" s="41">
        <v>1149.36328</v>
      </c>
      <c r="H20" s="41">
        <v>649.4</v>
      </c>
      <c r="I20" s="22"/>
      <c r="J20" s="24"/>
      <c r="K20" s="24"/>
    </row>
    <row r="21" spans="1:11" ht="28.5" customHeight="1">
      <c r="A21" s="44" t="s">
        <v>199</v>
      </c>
      <c r="B21" s="44" t="s">
        <v>202</v>
      </c>
      <c r="C21" s="44" t="s">
        <v>193</v>
      </c>
      <c r="D21" s="46" t="s">
        <v>205</v>
      </c>
      <c r="E21" s="47" t="s">
        <v>206</v>
      </c>
      <c r="F21" s="48">
        <v>1798.7632799999999</v>
      </c>
      <c r="G21" s="48">
        <v>1149.36328</v>
      </c>
      <c r="H21" s="48">
        <v>649.4</v>
      </c>
      <c r="I21" s="25"/>
      <c r="J21" s="24"/>
      <c r="K21" s="24"/>
    </row>
    <row r="22" spans="1:11" ht="20.65" customHeight="1">
      <c r="A22" s="44" t="s">
        <v>207</v>
      </c>
      <c r="B22" s="40"/>
      <c r="C22" s="40"/>
      <c r="D22" s="42" t="s">
        <v>208</v>
      </c>
      <c r="E22" s="45" t="s">
        <v>209</v>
      </c>
      <c r="F22" s="43">
        <v>99.905154999999993</v>
      </c>
      <c r="G22" s="41">
        <v>99.905154999999993</v>
      </c>
      <c r="H22" s="41"/>
      <c r="I22" s="22"/>
      <c r="J22" s="23"/>
      <c r="K22" s="23"/>
    </row>
    <row r="23" spans="1:11" ht="24.95" customHeight="1">
      <c r="A23" s="44" t="s">
        <v>207</v>
      </c>
      <c r="B23" s="44" t="s">
        <v>202</v>
      </c>
      <c r="C23" s="40"/>
      <c r="D23" s="46" t="s">
        <v>210</v>
      </c>
      <c r="E23" s="47" t="s">
        <v>211</v>
      </c>
      <c r="F23" s="48">
        <v>99.905154999999993</v>
      </c>
      <c r="G23" s="41">
        <v>99.905154999999993</v>
      </c>
      <c r="H23" s="41"/>
      <c r="I23" s="22"/>
      <c r="J23" s="24"/>
      <c r="K23" s="24"/>
    </row>
    <row r="24" spans="1:11" ht="28.5" customHeight="1">
      <c r="A24" s="51" t="s">
        <v>207</v>
      </c>
      <c r="B24" s="51" t="s">
        <v>202</v>
      </c>
      <c r="C24" s="51" t="s">
        <v>193</v>
      </c>
      <c r="D24" s="52" t="s">
        <v>212</v>
      </c>
      <c r="E24" s="49" t="s">
        <v>213</v>
      </c>
      <c r="F24" s="53">
        <v>99.905154999999993</v>
      </c>
      <c r="G24" s="53">
        <v>99.905154999999993</v>
      </c>
      <c r="H24" s="53"/>
      <c r="I24" s="54"/>
      <c r="J24" s="38"/>
      <c r="K24" s="38"/>
    </row>
    <row r="25" spans="1:11" ht="20.25" customHeight="1">
      <c r="A25" s="55"/>
      <c r="B25" s="59"/>
      <c r="C25" s="59"/>
      <c r="D25" s="78" t="s">
        <v>669</v>
      </c>
      <c r="E25" s="56" t="s">
        <v>671</v>
      </c>
      <c r="F25" s="66">
        <f>F26+F31+F34+F37</f>
        <v>1209.0899999999999</v>
      </c>
      <c r="G25" s="66">
        <f>G26+G31+G34+G37</f>
        <v>1209.0899999999999</v>
      </c>
      <c r="H25" s="55"/>
      <c r="I25" s="37"/>
      <c r="J25" s="37"/>
      <c r="K25" s="37"/>
    </row>
    <row r="26" spans="1:11" ht="20.25" customHeight="1">
      <c r="A26" s="55">
        <v>208</v>
      </c>
      <c r="B26" s="59"/>
      <c r="C26" s="59"/>
      <c r="D26" s="78" t="s">
        <v>172</v>
      </c>
      <c r="E26" s="57" t="s">
        <v>173</v>
      </c>
      <c r="F26" s="66">
        <f>F27+F29</f>
        <v>160.66000000000003</v>
      </c>
      <c r="G26" s="66">
        <f>G27+G29</f>
        <v>160.66000000000003</v>
      </c>
      <c r="H26" s="55"/>
      <c r="I26" s="37"/>
      <c r="J26" s="37"/>
      <c r="K26" s="37"/>
    </row>
    <row r="27" spans="1:11" ht="20.25" customHeight="1">
      <c r="A27" s="55">
        <v>208</v>
      </c>
      <c r="B27" s="59" t="s">
        <v>697</v>
      </c>
      <c r="C27" s="59"/>
      <c r="D27" s="79" t="s">
        <v>175</v>
      </c>
      <c r="E27" s="50" t="s">
        <v>176</v>
      </c>
      <c r="F27" s="55">
        <v>154.36000000000001</v>
      </c>
      <c r="G27" s="55">
        <v>154.36000000000001</v>
      </c>
      <c r="H27" s="55"/>
      <c r="I27" s="37"/>
      <c r="J27" s="37"/>
      <c r="K27" s="37"/>
    </row>
    <row r="28" spans="1:11" ht="20.25" customHeight="1">
      <c r="A28" s="55">
        <v>208</v>
      </c>
      <c r="B28" s="59" t="s">
        <v>697</v>
      </c>
      <c r="C28" s="59" t="s">
        <v>697</v>
      </c>
      <c r="D28" s="79" t="s">
        <v>177</v>
      </c>
      <c r="E28" s="50" t="s">
        <v>178</v>
      </c>
      <c r="F28" s="55">
        <v>154.36000000000001</v>
      </c>
      <c r="G28" s="55">
        <v>154.36000000000001</v>
      </c>
      <c r="H28" s="55"/>
      <c r="I28" s="37"/>
      <c r="J28" s="37"/>
      <c r="K28" s="37"/>
    </row>
    <row r="29" spans="1:11" ht="20.25" customHeight="1">
      <c r="A29" s="55">
        <v>208</v>
      </c>
      <c r="B29" s="55">
        <v>99</v>
      </c>
      <c r="C29" s="55"/>
      <c r="D29" s="58" t="s">
        <v>183</v>
      </c>
      <c r="E29" s="50" t="s">
        <v>672</v>
      </c>
      <c r="F29" s="55">
        <v>6.3</v>
      </c>
      <c r="G29" s="55">
        <v>6.3</v>
      </c>
      <c r="H29" s="55"/>
      <c r="I29" s="37"/>
      <c r="J29" s="37"/>
      <c r="K29" s="37"/>
    </row>
    <row r="30" spans="1:11" ht="20.25" customHeight="1">
      <c r="A30" s="55">
        <v>208</v>
      </c>
      <c r="B30" s="55">
        <v>99</v>
      </c>
      <c r="C30" s="55">
        <v>99</v>
      </c>
      <c r="D30" s="58" t="s">
        <v>185</v>
      </c>
      <c r="E30" s="50" t="s">
        <v>672</v>
      </c>
      <c r="F30" s="55">
        <v>6.3</v>
      </c>
      <c r="G30" s="55">
        <v>6.3</v>
      </c>
      <c r="H30" s="55"/>
      <c r="I30" s="37"/>
      <c r="J30" s="37"/>
      <c r="K30" s="37"/>
    </row>
    <row r="31" spans="1:11" ht="20.25" customHeight="1">
      <c r="A31" s="55">
        <v>210</v>
      </c>
      <c r="B31" s="55"/>
      <c r="C31" s="55"/>
      <c r="D31" s="56" t="s">
        <v>188</v>
      </c>
      <c r="E31" s="57" t="s">
        <v>673</v>
      </c>
      <c r="F31" s="66">
        <v>6.3</v>
      </c>
      <c r="G31" s="66">
        <v>6.3</v>
      </c>
      <c r="H31" s="55"/>
      <c r="I31" s="37"/>
      <c r="J31" s="37"/>
      <c r="K31" s="37"/>
    </row>
    <row r="32" spans="1:11" ht="20.25" customHeight="1">
      <c r="A32" s="55">
        <v>210</v>
      </c>
      <c r="B32" s="55">
        <v>11</v>
      </c>
      <c r="C32" s="55"/>
      <c r="D32" s="58" t="s">
        <v>191</v>
      </c>
      <c r="E32" s="50" t="s">
        <v>674</v>
      </c>
      <c r="F32" s="55">
        <v>6.3</v>
      </c>
      <c r="G32" s="55">
        <v>6.3</v>
      </c>
      <c r="H32" s="55"/>
      <c r="I32" s="37"/>
      <c r="J32" s="37"/>
      <c r="K32" s="37"/>
    </row>
    <row r="33" spans="1:11" ht="20.25" customHeight="1">
      <c r="A33" s="55">
        <v>210</v>
      </c>
      <c r="B33" s="55">
        <v>11</v>
      </c>
      <c r="C33" s="55">
        <v>3</v>
      </c>
      <c r="D33" s="58" t="s">
        <v>197</v>
      </c>
      <c r="E33" s="50" t="s">
        <v>675</v>
      </c>
      <c r="F33" s="55">
        <v>6.3</v>
      </c>
      <c r="G33" s="55">
        <v>6.3</v>
      </c>
      <c r="H33" s="55"/>
      <c r="I33" s="37"/>
      <c r="J33" s="37"/>
      <c r="K33" s="37"/>
    </row>
    <row r="34" spans="1:11" ht="20.25" customHeight="1">
      <c r="A34" s="55">
        <v>213</v>
      </c>
      <c r="B34" s="55"/>
      <c r="C34" s="55"/>
      <c r="D34" s="56" t="s">
        <v>200</v>
      </c>
      <c r="E34" s="57" t="s">
        <v>676</v>
      </c>
      <c r="F34" s="66">
        <v>966.52</v>
      </c>
      <c r="G34" s="66">
        <v>966.52</v>
      </c>
      <c r="H34" s="55"/>
      <c r="I34" s="37"/>
      <c r="J34" s="37"/>
      <c r="K34" s="37"/>
    </row>
    <row r="35" spans="1:11" ht="20.25" customHeight="1">
      <c r="A35" s="55">
        <v>213</v>
      </c>
      <c r="B35" s="59" t="s">
        <v>681</v>
      </c>
      <c r="C35" s="59"/>
      <c r="D35" s="58" t="s">
        <v>203</v>
      </c>
      <c r="E35" s="50" t="s">
        <v>677</v>
      </c>
      <c r="F35" s="55">
        <v>966.52</v>
      </c>
      <c r="G35" s="55">
        <v>966.52</v>
      </c>
      <c r="H35" s="55"/>
      <c r="I35" s="37"/>
      <c r="J35" s="37"/>
      <c r="K35" s="37"/>
    </row>
    <row r="36" spans="1:11" ht="20.25" customHeight="1">
      <c r="A36" s="55">
        <v>213</v>
      </c>
      <c r="B36" s="59" t="s">
        <v>681</v>
      </c>
      <c r="C36" s="59" t="s">
        <v>682</v>
      </c>
      <c r="D36" s="58" t="s">
        <v>670</v>
      </c>
      <c r="E36" s="50" t="s">
        <v>678</v>
      </c>
      <c r="F36" s="55">
        <v>966.52</v>
      </c>
      <c r="G36" s="55">
        <v>966.52</v>
      </c>
      <c r="H36" s="55"/>
      <c r="I36" s="37"/>
      <c r="J36" s="37"/>
      <c r="K36" s="37"/>
    </row>
    <row r="37" spans="1:11" ht="20.25" customHeight="1">
      <c r="A37" s="55">
        <v>221</v>
      </c>
      <c r="B37" s="59"/>
      <c r="C37" s="59"/>
      <c r="D37" s="56" t="s">
        <v>208</v>
      </c>
      <c r="E37" s="57" t="s">
        <v>679</v>
      </c>
      <c r="F37" s="66">
        <v>75.61</v>
      </c>
      <c r="G37" s="66">
        <v>75.61</v>
      </c>
      <c r="H37" s="55"/>
      <c r="I37" s="37"/>
      <c r="J37" s="37"/>
      <c r="K37" s="37"/>
    </row>
    <row r="38" spans="1:11" ht="20.25" customHeight="1">
      <c r="A38" s="55">
        <v>221</v>
      </c>
      <c r="B38" s="59" t="s">
        <v>681</v>
      </c>
      <c r="C38" s="59"/>
      <c r="D38" s="58" t="s">
        <v>210</v>
      </c>
      <c r="E38" s="50" t="s">
        <v>680</v>
      </c>
      <c r="F38" s="55">
        <v>75.61</v>
      </c>
      <c r="G38" s="55">
        <v>75.61</v>
      </c>
      <c r="H38" s="55"/>
      <c r="I38" s="37"/>
      <c r="J38" s="37"/>
      <c r="K38" s="37"/>
    </row>
    <row r="39" spans="1:11" ht="20.25" customHeight="1">
      <c r="A39" s="55">
        <v>221</v>
      </c>
      <c r="B39" s="59" t="s">
        <v>681</v>
      </c>
      <c r="C39" s="59" t="s">
        <v>683</v>
      </c>
      <c r="D39" s="58" t="s">
        <v>212</v>
      </c>
      <c r="E39" s="50" t="s">
        <v>313</v>
      </c>
      <c r="F39" s="55">
        <v>75.61</v>
      </c>
      <c r="G39" s="55">
        <v>75.61</v>
      </c>
      <c r="H39" s="55"/>
      <c r="I39" s="37"/>
      <c r="J39" s="37"/>
      <c r="K39" s="3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selection activeCell="F17" sqref="F17:F21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10.25" customWidth="1"/>
    <col min="8" max="8" width="9.625" customWidth="1"/>
    <col min="9" max="10" width="7.125" customWidth="1"/>
    <col min="11" max="11" width="9.8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109" t="s">
        <v>214</v>
      </c>
      <c r="T1" s="109"/>
    </row>
    <row r="2" spans="1:20" ht="42.2" customHeight="1">
      <c r="A2" s="110" t="s">
        <v>11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19.899999999999999" customHeight="1">
      <c r="A3" s="106" t="s">
        <v>32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 t="s">
        <v>33</v>
      </c>
      <c r="T3" s="107"/>
    </row>
    <row r="4" spans="1:20" ht="19.899999999999999" customHeight="1">
      <c r="A4" s="111" t="s">
        <v>159</v>
      </c>
      <c r="B4" s="111"/>
      <c r="C4" s="111"/>
      <c r="D4" s="111" t="s">
        <v>215</v>
      </c>
      <c r="E4" s="111" t="s">
        <v>216</v>
      </c>
      <c r="F4" s="111" t="s">
        <v>217</v>
      </c>
      <c r="G4" s="111" t="s">
        <v>218</v>
      </c>
      <c r="H4" s="111" t="s">
        <v>219</v>
      </c>
      <c r="I4" s="111" t="s">
        <v>220</v>
      </c>
      <c r="J4" s="111" t="s">
        <v>221</v>
      </c>
      <c r="K4" s="111" t="s">
        <v>222</v>
      </c>
      <c r="L4" s="111" t="s">
        <v>223</v>
      </c>
      <c r="M4" s="111" t="s">
        <v>224</v>
      </c>
      <c r="N4" s="111" t="s">
        <v>225</v>
      </c>
      <c r="O4" s="111" t="s">
        <v>226</v>
      </c>
      <c r="P4" s="111" t="s">
        <v>227</v>
      </c>
      <c r="Q4" s="111" t="s">
        <v>228</v>
      </c>
      <c r="R4" s="111" t="s">
        <v>229</v>
      </c>
      <c r="S4" s="111" t="s">
        <v>230</v>
      </c>
      <c r="T4" s="111" t="s">
        <v>231</v>
      </c>
    </row>
    <row r="5" spans="1:20" ht="20.65" customHeight="1">
      <c r="A5" s="16" t="s">
        <v>167</v>
      </c>
      <c r="B5" s="16" t="s">
        <v>168</v>
      </c>
      <c r="C5" s="16" t="s">
        <v>169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</row>
    <row r="6" spans="1:20" ht="22.9" customHeight="1">
      <c r="A6" s="40"/>
      <c r="B6" s="40"/>
      <c r="C6" s="40"/>
      <c r="D6" s="40"/>
      <c r="E6" s="40" t="s">
        <v>137</v>
      </c>
      <c r="F6" s="41">
        <v>3331.87</v>
      </c>
      <c r="G6" s="41">
        <v>1474.66</v>
      </c>
      <c r="H6" s="41">
        <v>788.13199999999995</v>
      </c>
      <c r="I6" s="41"/>
      <c r="J6" s="41"/>
      <c r="K6" s="41">
        <v>1069.08</v>
      </c>
      <c r="L6" s="41"/>
      <c r="M6" s="41"/>
      <c r="N6" s="41"/>
      <c r="O6" s="41"/>
      <c r="P6" s="41"/>
      <c r="Q6" s="41"/>
      <c r="R6" s="41"/>
      <c r="S6" s="41"/>
      <c r="T6" s="41"/>
    </row>
    <row r="7" spans="1:20" ht="22.9" customHeight="1">
      <c r="A7" s="40"/>
      <c r="B7" s="40"/>
      <c r="C7" s="40"/>
      <c r="D7" s="61" t="s">
        <v>155</v>
      </c>
      <c r="E7" s="61" t="s">
        <v>5</v>
      </c>
      <c r="F7" s="41">
        <v>3331.87</v>
      </c>
      <c r="G7" s="41">
        <v>1474.66</v>
      </c>
      <c r="H7" s="41">
        <v>788.13199999999995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2.9" customHeight="1">
      <c r="A8" s="45"/>
      <c r="B8" s="45"/>
      <c r="C8" s="45"/>
      <c r="D8" s="42" t="s">
        <v>156</v>
      </c>
      <c r="E8" s="42" t="s">
        <v>157</v>
      </c>
      <c r="F8" s="43">
        <v>2122.7826920000002</v>
      </c>
      <c r="G8" s="41">
        <v>1334.6506919999999</v>
      </c>
      <c r="H8" s="41">
        <v>788.13199999999995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2.9" customHeight="1">
      <c r="A9" s="44" t="s">
        <v>171</v>
      </c>
      <c r="B9" s="44" t="s">
        <v>174</v>
      </c>
      <c r="C9" s="44" t="s">
        <v>174</v>
      </c>
      <c r="D9" s="46" t="s">
        <v>232</v>
      </c>
      <c r="E9" s="47" t="s">
        <v>233</v>
      </c>
      <c r="F9" s="48">
        <v>133.20679999999999</v>
      </c>
      <c r="G9" s="48">
        <v>133.20679999999999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22.9" customHeight="1">
      <c r="A10" s="44" t="s">
        <v>171</v>
      </c>
      <c r="B10" s="44" t="s">
        <v>174</v>
      </c>
      <c r="C10" s="44" t="s">
        <v>179</v>
      </c>
      <c r="D10" s="46" t="s">
        <v>232</v>
      </c>
      <c r="E10" s="47" t="s">
        <v>234</v>
      </c>
      <c r="F10" s="48">
        <v>3.4904449999999998</v>
      </c>
      <c r="G10" s="48">
        <v>3.4904449999999998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22.9" customHeight="1">
      <c r="A11" s="44" t="s">
        <v>171</v>
      </c>
      <c r="B11" s="44" t="s">
        <v>182</v>
      </c>
      <c r="C11" s="44" t="s">
        <v>182</v>
      </c>
      <c r="D11" s="46" t="s">
        <v>232</v>
      </c>
      <c r="E11" s="47" t="s">
        <v>235</v>
      </c>
      <c r="F11" s="48">
        <v>8.3254300000000008</v>
      </c>
      <c r="G11" s="48">
        <v>8.3254300000000008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22.9" customHeight="1">
      <c r="A12" s="44" t="s">
        <v>187</v>
      </c>
      <c r="B12" s="44" t="s">
        <v>190</v>
      </c>
      <c r="C12" s="44" t="s">
        <v>193</v>
      </c>
      <c r="D12" s="46" t="s">
        <v>232</v>
      </c>
      <c r="E12" s="47" t="s">
        <v>236</v>
      </c>
      <c r="F12" s="48">
        <v>70.766152000000005</v>
      </c>
      <c r="G12" s="48">
        <v>70.766152000000005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22.9" customHeight="1">
      <c r="A13" s="44" t="s">
        <v>187</v>
      </c>
      <c r="B13" s="44" t="s">
        <v>190</v>
      </c>
      <c r="C13" s="44" t="s">
        <v>196</v>
      </c>
      <c r="D13" s="46" t="s">
        <v>232</v>
      </c>
      <c r="E13" s="47" t="s">
        <v>237</v>
      </c>
      <c r="F13" s="48">
        <v>8.3254300000000008</v>
      </c>
      <c r="G13" s="48">
        <v>8.3254300000000008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22.9" customHeight="1">
      <c r="A14" s="44" t="s">
        <v>199</v>
      </c>
      <c r="B14" s="44" t="s">
        <v>202</v>
      </c>
      <c r="C14" s="44" t="s">
        <v>193</v>
      </c>
      <c r="D14" s="46" t="s">
        <v>232</v>
      </c>
      <c r="E14" s="47" t="s">
        <v>238</v>
      </c>
      <c r="F14" s="48">
        <v>1798.7632799999999</v>
      </c>
      <c r="G14" s="48">
        <v>1010.6312799999999</v>
      </c>
      <c r="H14" s="48">
        <v>788.13199999999995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22.9" customHeight="1">
      <c r="A15" s="51" t="s">
        <v>207</v>
      </c>
      <c r="B15" s="51" t="s">
        <v>202</v>
      </c>
      <c r="C15" s="51" t="s">
        <v>193</v>
      </c>
      <c r="D15" s="52" t="s">
        <v>232</v>
      </c>
      <c r="E15" s="49" t="s">
        <v>239</v>
      </c>
      <c r="F15" s="53">
        <v>99.905154999999993</v>
      </c>
      <c r="G15" s="53">
        <v>99.905154999999993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20" ht="24">
      <c r="A16" s="55"/>
      <c r="B16" s="55"/>
      <c r="C16" s="55"/>
      <c r="D16" s="66">
        <v>424002</v>
      </c>
      <c r="E16" s="57" t="s">
        <v>695</v>
      </c>
      <c r="F16" s="67">
        <f>SUM(F17:F21)</f>
        <v>1209.0899999999999</v>
      </c>
      <c r="G16" s="67">
        <f t="shared" ref="G16" si="0">SUM(G17:G21)</f>
        <v>140.01</v>
      </c>
      <c r="H16" s="67"/>
      <c r="I16" s="55"/>
      <c r="J16" s="55"/>
      <c r="K16" s="67">
        <v>1069.08</v>
      </c>
      <c r="L16" s="55"/>
      <c r="M16" s="55"/>
      <c r="N16" s="55"/>
      <c r="O16" s="55"/>
      <c r="P16" s="55"/>
      <c r="Q16" s="55"/>
      <c r="R16" s="55"/>
      <c r="S16" s="55"/>
      <c r="T16" s="55"/>
    </row>
    <row r="17" spans="1:20" ht="22.5" customHeight="1">
      <c r="A17" s="59">
        <v>208</v>
      </c>
      <c r="B17" s="59" t="s">
        <v>686</v>
      </c>
      <c r="C17" s="59" t="s">
        <v>686</v>
      </c>
      <c r="D17" s="55">
        <v>424002</v>
      </c>
      <c r="E17" s="50" t="s">
        <v>684</v>
      </c>
      <c r="F17" s="69">
        <v>154.36000000000001</v>
      </c>
      <c r="G17" s="68"/>
      <c r="H17" s="68"/>
      <c r="I17" s="55"/>
      <c r="J17" s="55"/>
      <c r="K17" s="68">
        <v>154.36000000000001</v>
      </c>
      <c r="L17" s="55"/>
      <c r="M17" s="55"/>
      <c r="N17" s="55"/>
      <c r="O17" s="55"/>
      <c r="P17" s="55"/>
      <c r="Q17" s="55"/>
      <c r="R17" s="55"/>
      <c r="S17" s="55"/>
      <c r="T17" s="55"/>
    </row>
    <row r="18" spans="1:20" ht="22.5" customHeight="1">
      <c r="A18" s="59" t="s">
        <v>687</v>
      </c>
      <c r="B18" s="59" t="s">
        <v>688</v>
      </c>
      <c r="C18" s="59" t="s">
        <v>688</v>
      </c>
      <c r="D18" s="55">
        <v>424002</v>
      </c>
      <c r="E18" s="50" t="s">
        <v>672</v>
      </c>
      <c r="F18" s="69">
        <v>6.3</v>
      </c>
      <c r="G18" s="69"/>
      <c r="H18" s="69"/>
      <c r="I18" s="55"/>
      <c r="J18" s="55"/>
      <c r="K18" s="69">
        <v>6.3</v>
      </c>
      <c r="L18" s="55"/>
      <c r="M18" s="55"/>
      <c r="N18" s="55"/>
      <c r="O18" s="55"/>
      <c r="P18" s="55"/>
      <c r="Q18" s="55"/>
      <c r="R18" s="55"/>
      <c r="S18" s="55"/>
      <c r="T18" s="55"/>
    </row>
    <row r="19" spans="1:20" ht="22.5" customHeight="1">
      <c r="A19" s="59" t="s">
        <v>689</v>
      </c>
      <c r="B19" s="59" t="s">
        <v>690</v>
      </c>
      <c r="C19" s="59" t="s">
        <v>691</v>
      </c>
      <c r="D19" s="55">
        <v>424002</v>
      </c>
      <c r="E19" s="50" t="s">
        <v>685</v>
      </c>
      <c r="F19" s="69">
        <v>6.3</v>
      </c>
      <c r="G19" s="69"/>
      <c r="H19" s="69"/>
      <c r="I19" s="55"/>
      <c r="J19" s="55"/>
      <c r="K19" s="69">
        <v>6.3</v>
      </c>
      <c r="L19" s="55"/>
      <c r="M19" s="55"/>
      <c r="N19" s="55"/>
      <c r="O19" s="55"/>
      <c r="P19" s="55"/>
      <c r="Q19" s="55"/>
      <c r="R19" s="55"/>
      <c r="S19" s="55"/>
      <c r="T19" s="55"/>
    </row>
    <row r="20" spans="1:20" ht="22.5" customHeight="1">
      <c r="A20" s="59" t="s">
        <v>692</v>
      </c>
      <c r="B20" s="59" t="s">
        <v>681</v>
      </c>
      <c r="C20" s="59" t="s">
        <v>682</v>
      </c>
      <c r="D20" s="55">
        <v>424002</v>
      </c>
      <c r="E20" s="50" t="s">
        <v>678</v>
      </c>
      <c r="F20" s="69">
        <v>966.52</v>
      </c>
      <c r="G20" s="69">
        <v>140.01</v>
      </c>
      <c r="H20" s="69"/>
      <c r="I20" s="55"/>
      <c r="J20" s="55"/>
      <c r="K20" s="69">
        <v>826.51</v>
      </c>
      <c r="L20" s="55"/>
      <c r="M20" s="55"/>
      <c r="N20" s="55"/>
      <c r="O20" s="55"/>
      <c r="P20" s="55"/>
      <c r="Q20" s="55"/>
      <c r="R20" s="55"/>
      <c r="S20" s="55"/>
      <c r="T20" s="55"/>
    </row>
    <row r="21" spans="1:20" ht="22.5" customHeight="1">
      <c r="A21" s="59" t="s">
        <v>693</v>
      </c>
      <c r="B21" s="59" t="s">
        <v>681</v>
      </c>
      <c r="C21" s="59" t="s">
        <v>683</v>
      </c>
      <c r="D21" s="55">
        <v>424002</v>
      </c>
      <c r="E21" s="50" t="s">
        <v>313</v>
      </c>
      <c r="F21" s="69">
        <v>75.61</v>
      </c>
      <c r="G21" s="69"/>
      <c r="H21" s="69"/>
      <c r="I21" s="55"/>
      <c r="J21" s="55"/>
      <c r="K21" s="69">
        <v>75.61</v>
      </c>
      <c r="L21" s="55"/>
      <c r="M21" s="55"/>
      <c r="N21" s="55"/>
      <c r="O21" s="55"/>
      <c r="P21" s="55"/>
      <c r="Q21" s="55"/>
      <c r="R21" s="55"/>
      <c r="S21" s="55"/>
      <c r="T21" s="5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1"/>
  <sheetViews>
    <sheetView workbookViewId="0">
      <selection activeCell="F16" sqref="F16:F21"/>
    </sheetView>
  </sheetViews>
  <sheetFormatPr defaultColWidth="10" defaultRowHeight="14.2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8.75" customWidth="1"/>
    <col min="8" max="8" width="9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4"/>
      <c r="T1" s="109" t="s">
        <v>240</v>
      </c>
      <c r="U1" s="109"/>
    </row>
    <row r="2" spans="1:21" ht="37.15" customHeight="1">
      <c r="A2" s="110" t="s">
        <v>12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1" ht="22.35" customHeight="1">
      <c r="A3" s="106" t="s">
        <v>32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7" t="s">
        <v>33</v>
      </c>
      <c r="U3" s="107"/>
    </row>
    <row r="4" spans="1:21" ht="22.35" customHeight="1">
      <c r="A4" s="111" t="s">
        <v>159</v>
      </c>
      <c r="B4" s="111"/>
      <c r="C4" s="111"/>
      <c r="D4" s="111" t="s">
        <v>215</v>
      </c>
      <c r="E4" s="111" t="s">
        <v>216</v>
      </c>
      <c r="F4" s="111" t="s">
        <v>241</v>
      </c>
      <c r="G4" s="111" t="s">
        <v>162</v>
      </c>
      <c r="H4" s="111"/>
      <c r="I4" s="111"/>
      <c r="J4" s="111"/>
      <c r="K4" s="111" t="s">
        <v>163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1" ht="39.6" customHeight="1">
      <c r="A5" s="70" t="s">
        <v>167</v>
      </c>
      <c r="B5" s="70" t="s">
        <v>168</v>
      </c>
      <c r="C5" s="70" t="s">
        <v>169</v>
      </c>
      <c r="D5" s="113"/>
      <c r="E5" s="113"/>
      <c r="F5" s="113"/>
      <c r="G5" s="70" t="s">
        <v>137</v>
      </c>
      <c r="H5" s="70" t="s">
        <v>242</v>
      </c>
      <c r="I5" s="70" t="s">
        <v>243</v>
      </c>
      <c r="J5" s="70" t="s">
        <v>226</v>
      </c>
      <c r="K5" s="70" t="s">
        <v>137</v>
      </c>
      <c r="L5" s="70" t="s">
        <v>244</v>
      </c>
      <c r="M5" s="70" t="s">
        <v>245</v>
      </c>
      <c r="N5" s="70" t="s">
        <v>246</v>
      </c>
      <c r="O5" s="70" t="s">
        <v>228</v>
      </c>
      <c r="P5" s="70" t="s">
        <v>247</v>
      </c>
      <c r="Q5" s="70" t="s">
        <v>248</v>
      </c>
      <c r="R5" s="70" t="s">
        <v>249</v>
      </c>
      <c r="S5" s="70" t="s">
        <v>224</v>
      </c>
      <c r="T5" s="70" t="s">
        <v>227</v>
      </c>
      <c r="U5" s="70" t="s">
        <v>231</v>
      </c>
    </row>
    <row r="6" spans="1:21" ht="22.9" customHeight="1">
      <c r="A6" s="71"/>
      <c r="B6" s="71"/>
      <c r="C6" s="71"/>
      <c r="D6" s="71"/>
      <c r="E6" s="71" t="s">
        <v>137</v>
      </c>
      <c r="F6" s="72">
        <v>3331.87</v>
      </c>
      <c r="G6" s="72">
        <v>3331.87</v>
      </c>
      <c r="H6" s="72">
        <v>2423.44</v>
      </c>
      <c r="I6" s="72">
        <v>259.02999999999997</v>
      </c>
      <c r="J6" s="72"/>
      <c r="K6" s="72">
        <v>649.4</v>
      </c>
      <c r="L6" s="72"/>
      <c r="M6" s="72">
        <v>649.4</v>
      </c>
      <c r="N6" s="72"/>
      <c r="O6" s="72"/>
      <c r="P6" s="72"/>
      <c r="Q6" s="72"/>
      <c r="R6" s="72"/>
      <c r="S6" s="72"/>
      <c r="T6" s="72"/>
      <c r="U6" s="72"/>
    </row>
    <row r="7" spans="1:21" ht="22.9" customHeight="1">
      <c r="A7" s="71"/>
      <c r="B7" s="71"/>
      <c r="C7" s="71"/>
      <c r="D7" s="73" t="s">
        <v>155</v>
      </c>
      <c r="E7" s="73" t="s">
        <v>5</v>
      </c>
      <c r="F7" s="74">
        <v>3331.87</v>
      </c>
      <c r="G7" s="72">
        <v>3331.87</v>
      </c>
      <c r="H7" s="72">
        <v>2423.44</v>
      </c>
      <c r="I7" s="72">
        <v>259.02999999999997</v>
      </c>
      <c r="J7" s="72"/>
      <c r="K7" s="72">
        <v>649.4</v>
      </c>
      <c r="L7" s="72"/>
      <c r="M7" s="72">
        <v>649.4</v>
      </c>
      <c r="N7" s="72"/>
      <c r="O7" s="72"/>
      <c r="P7" s="72"/>
      <c r="Q7" s="72"/>
      <c r="R7" s="72"/>
      <c r="S7" s="72"/>
      <c r="T7" s="72"/>
      <c r="U7" s="72"/>
    </row>
    <row r="8" spans="1:21" ht="22.9" customHeight="1">
      <c r="A8" s="57"/>
      <c r="B8" s="57"/>
      <c r="C8" s="57"/>
      <c r="D8" s="56" t="s">
        <v>156</v>
      </c>
      <c r="E8" s="56" t="s">
        <v>157</v>
      </c>
      <c r="F8" s="74">
        <v>2122.7826920000002</v>
      </c>
      <c r="G8" s="72">
        <v>1473.3826919999999</v>
      </c>
      <c r="H8" s="72">
        <v>1334.6506919999999</v>
      </c>
      <c r="I8" s="72">
        <v>138.732</v>
      </c>
      <c r="J8" s="72"/>
      <c r="K8" s="72">
        <v>649.4</v>
      </c>
      <c r="L8" s="72"/>
      <c r="M8" s="72">
        <v>649.4</v>
      </c>
      <c r="N8" s="72"/>
      <c r="O8" s="72"/>
      <c r="P8" s="72"/>
      <c r="Q8" s="72"/>
      <c r="R8" s="72"/>
      <c r="S8" s="72"/>
      <c r="T8" s="72"/>
      <c r="U8" s="72"/>
    </row>
    <row r="9" spans="1:21" ht="22.9" customHeight="1">
      <c r="A9" s="75" t="s">
        <v>171</v>
      </c>
      <c r="B9" s="75" t="s">
        <v>174</v>
      </c>
      <c r="C9" s="75" t="s">
        <v>174</v>
      </c>
      <c r="D9" s="58" t="s">
        <v>232</v>
      </c>
      <c r="E9" s="50" t="s">
        <v>233</v>
      </c>
      <c r="F9" s="76">
        <v>133.20679999999999</v>
      </c>
      <c r="G9" s="77">
        <v>133.20679999999999</v>
      </c>
      <c r="H9" s="77">
        <v>133.20679999999999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spans="1:21" ht="22.9" customHeight="1">
      <c r="A10" s="75" t="s">
        <v>171</v>
      </c>
      <c r="B10" s="75" t="s">
        <v>174</v>
      </c>
      <c r="C10" s="75" t="s">
        <v>179</v>
      </c>
      <c r="D10" s="58" t="s">
        <v>232</v>
      </c>
      <c r="E10" s="50" t="s">
        <v>234</v>
      </c>
      <c r="F10" s="76">
        <v>3.4904449999999998</v>
      </c>
      <c r="G10" s="77">
        <v>3.4904449999999998</v>
      </c>
      <c r="H10" s="77">
        <v>3.4904449999999998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spans="1:21" ht="22.9" customHeight="1">
      <c r="A11" s="75" t="s">
        <v>171</v>
      </c>
      <c r="B11" s="75" t="s">
        <v>182</v>
      </c>
      <c r="C11" s="75" t="s">
        <v>182</v>
      </c>
      <c r="D11" s="58" t="s">
        <v>232</v>
      </c>
      <c r="E11" s="50" t="s">
        <v>235</v>
      </c>
      <c r="F11" s="76">
        <v>8.3254300000000008</v>
      </c>
      <c r="G11" s="77">
        <v>8.3254300000000008</v>
      </c>
      <c r="H11" s="77">
        <v>8.3254300000000008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spans="1:21" ht="22.9" customHeight="1">
      <c r="A12" s="75" t="s">
        <v>187</v>
      </c>
      <c r="B12" s="75" t="s">
        <v>190</v>
      </c>
      <c r="C12" s="75" t="s">
        <v>193</v>
      </c>
      <c r="D12" s="58" t="s">
        <v>232</v>
      </c>
      <c r="E12" s="50" t="s">
        <v>236</v>
      </c>
      <c r="F12" s="76">
        <v>70.766152000000005</v>
      </c>
      <c r="G12" s="77">
        <v>70.766152000000005</v>
      </c>
      <c r="H12" s="77">
        <v>70.766152000000005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spans="1:21" ht="22.9" customHeight="1">
      <c r="A13" s="75" t="s">
        <v>187</v>
      </c>
      <c r="B13" s="75" t="s">
        <v>190</v>
      </c>
      <c r="C13" s="75" t="s">
        <v>196</v>
      </c>
      <c r="D13" s="58" t="s">
        <v>232</v>
      </c>
      <c r="E13" s="50" t="s">
        <v>237</v>
      </c>
      <c r="F13" s="76">
        <v>8.3254300000000008</v>
      </c>
      <c r="G13" s="77">
        <v>8.3254300000000008</v>
      </c>
      <c r="H13" s="77">
        <v>8.3254300000000008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spans="1:21" ht="22.9" customHeight="1">
      <c r="A14" s="75" t="s">
        <v>199</v>
      </c>
      <c r="B14" s="75" t="s">
        <v>202</v>
      </c>
      <c r="C14" s="75" t="s">
        <v>193</v>
      </c>
      <c r="D14" s="58" t="s">
        <v>232</v>
      </c>
      <c r="E14" s="50" t="s">
        <v>238</v>
      </c>
      <c r="F14" s="76">
        <v>1798.7632799999999</v>
      </c>
      <c r="G14" s="77">
        <v>1149.36328</v>
      </c>
      <c r="H14" s="77">
        <v>1010.6312799999999</v>
      </c>
      <c r="I14" s="77">
        <v>138.732</v>
      </c>
      <c r="J14" s="77"/>
      <c r="K14" s="77">
        <v>649.4</v>
      </c>
      <c r="L14" s="77"/>
      <c r="M14" s="77">
        <v>649.4</v>
      </c>
      <c r="N14" s="77"/>
      <c r="O14" s="77"/>
      <c r="P14" s="77"/>
      <c r="Q14" s="77"/>
      <c r="R14" s="77"/>
      <c r="S14" s="77"/>
      <c r="T14" s="77"/>
      <c r="U14" s="77"/>
    </row>
    <row r="15" spans="1:21" ht="22.9" customHeight="1">
      <c r="A15" s="75" t="s">
        <v>207</v>
      </c>
      <c r="B15" s="75" t="s">
        <v>202</v>
      </c>
      <c r="C15" s="75" t="s">
        <v>193</v>
      </c>
      <c r="D15" s="58" t="s">
        <v>232</v>
      </c>
      <c r="E15" s="50" t="s">
        <v>239</v>
      </c>
      <c r="F15" s="76">
        <v>99.905154999999993</v>
      </c>
      <c r="G15" s="77">
        <v>99.905154999999993</v>
      </c>
      <c r="H15" s="77">
        <v>99.905154999999993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spans="1:21" ht="24">
      <c r="A16" s="55"/>
      <c r="B16" s="55"/>
      <c r="C16" s="55"/>
      <c r="D16" s="59" t="s">
        <v>694</v>
      </c>
      <c r="E16" s="57" t="s">
        <v>701</v>
      </c>
      <c r="F16" s="67">
        <f>SUM(F17:F21)</f>
        <v>1209.0899999999999</v>
      </c>
      <c r="G16" s="67">
        <f>SUM(G17:G21)</f>
        <v>1209.0899999999999</v>
      </c>
      <c r="H16" s="67">
        <f t="shared" ref="H16:I16" si="0">SUM(H17:H21)</f>
        <v>1088.79</v>
      </c>
      <c r="I16" s="67">
        <f t="shared" si="0"/>
        <v>120.3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spans="1:21" ht="24">
      <c r="A17" s="59">
        <v>208</v>
      </c>
      <c r="B17" s="59" t="s">
        <v>686</v>
      </c>
      <c r="C17" s="59" t="s">
        <v>686</v>
      </c>
      <c r="D17" s="59" t="s">
        <v>694</v>
      </c>
      <c r="E17" s="50" t="s">
        <v>684</v>
      </c>
      <c r="F17" s="69">
        <v>154.36000000000001</v>
      </c>
      <c r="G17" s="69">
        <v>154.36000000000001</v>
      </c>
      <c r="H17" s="69">
        <v>154.36000000000001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1:21" ht="24">
      <c r="A18" s="59" t="s">
        <v>687</v>
      </c>
      <c r="B18" s="59" t="s">
        <v>688</v>
      </c>
      <c r="C18" s="59" t="s">
        <v>688</v>
      </c>
      <c r="D18" s="55">
        <v>424002</v>
      </c>
      <c r="E18" s="50" t="s">
        <v>672</v>
      </c>
      <c r="F18" s="69">
        <v>6.3</v>
      </c>
      <c r="G18" s="69">
        <v>6.3</v>
      </c>
      <c r="H18" s="69">
        <v>6.3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1:21">
      <c r="A19" s="59" t="s">
        <v>689</v>
      </c>
      <c r="B19" s="59" t="s">
        <v>690</v>
      </c>
      <c r="C19" s="59" t="s">
        <v>691</v>
      </c>
      <c r="D19" s="55">
        <v>424002</v>
      </c>
      <c r="E19" s="50" t="s">
        <v>685</v>
      </c>
      <c r="F19" s="69">
        <v>6.3</v>
      </c>
      <c r="G19" s="69">
        <v>6.3</v>
      </c>
      <c r="H19" s="69">
        <v>6.3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1:21">
      <c r="A20" s="59" t="s">
        <v>692</v>
      </c>
      <c r="B20" s="59" t="s">
        <v>681</v>
      </c>
      <c r="C20" s="59" t="s">
        <v>682</v>
      </c>
      <c r="D20" s="55">
        <v>424002</v>
      </c>
      <c r="E20" s="50" t="s">
        <v>678</v>
      </c>
      <c r="F20" s="69">
        <v>966.52</v>
      </c>
      <c r="G20" s="55">
        <v>966.52</v>
      </c>
      <c r="H20" s="55">
        <v>846.22</v>
      </c>
      <c r="I20" s="55">
        <v>120.3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1">
      <c r="A21" s="59" t="s">
        <v>693</v>
      </c>
      <c r="B21" s="59" t="s">
        <v>681</v>
      </c>
      <c r="C21" s="59" t="s">
        <v>683</v>
      </c>
      <c r="D21" s="55">
        <v>424002</v>
      </c>
      <c r="E21" s="50" t="s">
        <v>313</v>
      </c>
      <c r="F21" s="69">
        <v>75.61</v>
      </c>
      <c r="G21" s="69">
        <v>75.61</v>
      </c>
      <c r="H21" s="69">
        <v>75.61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0"/>
  <sheetViews>
    <sheetView workbookViewId="0">
      <selection activeCell="D27" sqref="D27"/>
    </sheetView>
  </sheetViews>
  <sheetFormatPr defaultColWidth="10" defaultRowHeight="14.2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250</v>
      </c>
    </row>
    <row r="2" spans="1:4" ht="31.9" customHeight="1">
      <c r="A2" s="110" t="s">
        <v>13</v>
      </c>
      <c r="B2" s="110"/>
      <c r="C2" s="110"/>
      <c r="D2" s="110"/>
    </row>
    <row r="3" spans="1:4" ht="18.95" customHeight="1">
      <c r="A3" s="106" t="s">
        <v>696</v>
      </c>
      <c r="B3" s="106"/>
      <c r="C3" s="106"/>
      <c r="D3" s="9" t="s">
        <v>33</v>
      </c>
    </row>
    <row r="4" spans="1:4" ht="20.25" customHeight="1">
      <c r="A4" s="108" t="s">
        <v>34</v>
      </c>
      <c r="B4" s="108"/>
      <c r="C4" s="108" t="s">
        <v>35</v>
      </c>
      <c r="D4" s="108"/>
    </row>
    <row r="5" spans="1:4" ht="20.25" customHeight="1">
      <c r="A5" s="10" t="s">
        <v>36</v>
      </c>
      <c r="B5" s="10" t="s">
        <v>37</v>
      </c>
      <c r="C5" s="10" t="s">
        <v>36</v>
      </c>
      <c r="D5" s="10" t="s">
        <v>37</v>
      </c>
    </row>
    <row r="6" spans="1:4" ht="20.25" customHeight="1">
      <c r="A6" s="11" t="s">
        <v>251</v>
      </c>
      <c r="B6" s="15">
        <v>3331.87</v>
      </c>
      <c r="C6" s="11" t="s">
        <v>252</v>
      </c>
      <c r="D6" s="17">
        <v>3331.87</v>
      </c>
    </row>
    <row r="7" spans="1:4" ht="20.25" customHeight="1">
      <c r="A7" s="13" t="s">
        <v>253</v>
      </c>
      <c r="B7" s="12">
        <v>3331.87</v>
      </c>
      <c r="C7" s="13" t="s">
        <v>42</v>
      </c>
      <c r="D7" s="14"/>
    </row>
    <row r="8" spans="1:4" ht="20.25" customHeight="1">
      <c r="A8" s="13" t="s">
        <v>254</v>
      </c>
      <c r="B8" s="12">
        <v>2681.87</v>
      </c>
      <c r="C8" s="13" t="s">
        <v>46</v>
      </c>
      <c r="D8" s="14"/>
    </row>
    <row r="9" spans="1:4" ht="31.15" customHeight="1">
      <c r="A9" s="13" t="s">
        <v>49</v>
      </c>
      <c r="B9" s="12">
        <v>650</v>
      </c>
      <c r="C9" s="13" t="s">
        <v>50</v>
      </c>
      <c r="D9" s="14"/>
    </row>
    <row r="10" spans="1:4" ht="20.25" customHeight="1">
      <c r="A10" s="13" t="s">
        <v>255</v>
      </c>
      <c r="B10" s="12"/>
      <c r="C10" s="13" t="s">
        <v>54</v>
      </c>
      <c r="D10" s="14"/>
    </row>
    <row r="11" spans="1:4" ht="20.25" customHeight="1">
      <c r="A11" s="13" t="s">
        <v>256</v>
      </c>
      <c r="B11" s="12"/>
      <c r="C11" s="13" t="s">
        <v>58</v>
      </c>
      <c r="D11" s="14"/>
    </row>
    <row r="12" spans="1:4" ht="20.25" customHeight="1">
      <c r="A12" s="13" t="s">
        <v>257</v>
      </c>
      <c r="B12" s="12"/>
      <c r="C12" s="13" t="s">
        <v>62</v>
      </c>
      <c r="D12" s="14"/>
    </row>
    <row r="13" spans="1:4" ht="20.25" customHeight="1">
      <c r="A13" s="11" t="s">
        <v>258</v>
      </c>
      <c r="B13" s="15"/>
      <c r="C13" s="13" t="s">
        <v>66</v>
      </c>
      <c r="D13" s="14"/>
    </row>
    <row r="14" spans="1:4" ht="20.25" customHeight="1">
      <c r="A14" s="13" t="s">
        <v>253</v>
      </c>
      <c r="B14" s="12"/>
      <c r="C14" s="13" t="s">
        <v>70</v>
      </c>
      <c r="D14" s="14">
        <v>305.68</v>
      </c>
    </row>
    <row r="15" spans="1:4" ht="20.25" customHeight="1">
      <c r="A15" s="13" t="s">
        <v>255</v>
      </c>
      <c r="B15" s="12"/>
      <c r="C15" s="13" t="s">
        <v>74</v>
      </c>
      <c r="D15" s="14"/>
    </row>
    <row r="16" spans="1:4" ht="20.25" customHeight="1">
      <c r="A16" s="13" t="s">
        <v>256</v>
      </c>
      <c r="B16" s="12"/>
      <c r="C16" s="13" t="s">
        <v>78</v>
      </c>
      <c r="D16" s="14">
        <v>85.39</v>
      </c>
    </row>
    <row r="17" spans="1:4" ht="20.25" customHeight="1">
      <c r="A17" s="13" t="s">
        <v>257</v>
      </c>
      <c r="B17" s="12"/>
      <c r="C17" s="13" t="s">
        <v>82</v>
      </c>
      <c r="D17" s="14"/>
    </row>
    <row r="18" spans="1:4" ht="20.25" customHeight="1">
      <c r="A18" s="13"/>
      <c r="B18" s="12"/>
      <c r="C18" s="13" t="s">
        <v>86</v>
      </c>
      <c r="D18" s="14"/>
    </row>
    <row r="19" spans="1:4" ht="20.25" customHeight="1">
      <c r="A19" s="13"/>
      <c r="B19" s="13"/>
      <c r="C19" s="13" t="s">
        <v>90</v>
      </c>
      <c r="D19" s="14">
        <v>2765.28</v>
      </c>
    </row>
    <row r="20" spans="1:4" ht="20.25" customHeight="1">
      <c r="A20" s="13"/>
      <c r="B20" s="13"/>
      <c r="C20" s="13" t="s">
        <v>94</v>
      </c>
      <c r="D20" s="14"/>
    </row>
    <row r="21" spans="1:4" ht="20.25" customHeight="1">
      <c r="A21" s="13"/>
      <c r="B21" s="13"/>
      <c r="C21" s="13" t="s">
        <v>98</v>
      </c>
      <c r="D21" s="14"/>
    </row>
    <row r="22" spans="1:4" ht="20.25" customHeight="1">
      <c r="A22" s="13"/>
      <c r="B22" s="13"/>
      <c r="C22" s="13" t="s">
        <v>101</v>
      </c>
      <c r="D22" s="14"/>
    </row>
    <row r="23" spans="1:4" ht="20.25" customHeight="1">
      <c r="A23" s="13"/>
      <c r="B23" s="13"/>
      <c r="C23" s="13" t="s">
        <v>104</v>
      </c>
      <c r="D23" s="14"/>
    </row>
    <row r="24" spans="1:4" ht="20.25" customHeight="1">
      <c r="A24" s="13"/>
      <c r="B24" s="13"/>
      <c r="C24" s="13" t="s">
        <v>106</v>
      </c>
      <c r="D24" s="14"/>
    </row>
    <row r="25" spans="1:4" ht="20.25" customHeight="1">
      <c r="A25" s="13"/>
      <c r="B25" s="13"/>
      <c r="C25" s="13" t="s">
        <v>108</v>
      </c>
      <c r="D25" s="14"/>
    </row>
    <row r="26" spans="1:4" ht="20.25" customHeight="1">
      <c r="A26" s="13"/>
      <c r="B26" s="13"/>
      <c r="C26" s="13" t="s">
        <v>110</v>
      </c>
      <c r="D26" s="14">
        <v>175.52</v>
      </c>
    </row>
    <row r="27" spans="1:4" ht="20.25" customHeight="1">
      <c r="A27" s="13"/>
      <c r="B27" s="13"/>
      <c r="C27" s="13" t="s">
        <v>112</v>
      </c>
      <c r="D27" s="14"/>
    </row>
    <row r="28" spans="1:4" ht="20.25" customHeight="1">
      <c r="A28" s="13"/>
      <c r="B28" s="13"/>
      <c r="C28" s="13" t="s">
        <v>114</v>
      </c>
      <c r="D28" s="14"/>
    </row>
    <row r="29" spans="1:4" ht="20.25" customHeight="1">
      <c r="A29" s="13"/>
      <c r="B29" s="13"/>
      <c r="C29" s="13" t="s">
        <v>116</v>
      </c>
      <c r="D29" s="14"/>
    </row>
    <row r="30" spans="1:4" ht="20.25" customHeight="1">
      <c r="A30" s="13"/>
      <c r="B30" s="13"/>
      <c r="C30" s="13" t="s">
        <v>118</v>
      </c>
      <c r="D30" s="14"/>
    </row>
    <row r="31" spans="1:4" ht="20.25" customHeight="1">
      <c r="A31" s="13"/>
      <c r="B31" s="13"/>
      <c r="C31" s="13" t="s">
        <v>120</v>
      </c>
      <c r="D31" s="14"/>
    </row>
    <row r="32" spans="1:4" ht="20.25" customHeight="1">
      <c r="A32" s="13"/>
      <c r="B32" s="13"/>
      <c r="C32" s="13" t="s">
        <v>122</v>
      </c>
      <c r="D32" s="14"/>
    </row>
    <row r="33" spans="1:4" ht="20.25" customHeight="1">
      <c r="A33" s="13"/>
      <c r="B33" s="13"/>
      <c r="C33" s="13" t="s">
        <v>124</v>
      </c>
      <c r="D33" s="14"/>
    </row>
    <row r="34" spans="1:4" ht="20.25" customHeight="1">
      <c r="A34" s="13"/>
      <c r="B34" s="13"/>
      <c r="C34" s="13" t="s">
        <v>125</v>
      </c>
      <c r="D34" s="14"/>
    </row>
    <row r="35" spans="1:4" ht="20.25" customHeight="1">
      <c r="A35" s="13"/>
      <c r="B35" s="13"/>
      <c r="C35" s="13" t="s">
        <v>126</v>
      </c>
      <c r="D35" s="14"/>
    </row>
    <row r="36" spans="1:4" ht="20.25" customHeight="1">
      <c r="A36" s="13"/>
      <c r="B36" s="13"/>
      <c r="C36" s="13" t="s">
        <v>127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259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260</v>
      </c>
      <c r="B40" s="15">
        <v>3331.87</v>
      </c>
      <c r="C40" s="16" t="s">
        <v>261</v>
      </c>
      <c r="D40" s="17">
        <v>3331.87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1"/>
  <sheetViews>
    <sheetView workbookViewId="0">
      <pane ySplit="6" topLeftCell="A7" activePane="bottomLeft" state="frozen"/>
      <selection pane="bottomLeft" activeCell="G9" sqref="G9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262</v>
      </c>
    </row>
    <row r="2" spans="1:11" ht="43.15" customHeight="1">
      <c r="A2" s="110" t="s">
        <v>14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24.2" customHeight="1">
      <c r="A3" s="106" t="s">
        <v>696</v>
      </c>
      <c r="B3" s="106"/>
      <c r="C3" s="106"/>
      <c r="D3" s="106"/>
      <c r="E3" s="106"/>
      <c r="F3" s="106"/>
      <c r="G3" s="106"/>
      <c r="H3" s="106"/>
      <c r="I3" s="106"/>
      <c r="J3" s="107" t="s">
        <v>33</v>
      </c>
      <c r="K3" s="107"/>
    </row>
    <row r="4" spans="1:11" ht="19.899999999999999" customHeight="1">
      <c r="A4" s="108" t="s">
        <v>159</v>
      </c>
      <c r="B4" s="108"/>
      <c r="C4" s="108"/>
      <c r="D4" s="108" t="s">
        <v>160</v>
      </c>
      <c r="E4" s="108" t="s">
        <v>161</v>
      </c>
      <c r="F4" s="108" t="s">
        <v>137</v>
      </c>
      <c r="G4" s="108" t="s">
        <v>162</v>
      </c>
      <c r="H4" s="108"/>
      <c r="I4" s="108"/>
      <c r="J4" s="108"/>
      <c r="K4" s="108" t="s">
        <v>163</v>
      </c>
    </row>
    <row r="5" spans="1:11" ht="19.899999999999999" customHeight="1">
      <c r="A5" s="108"/>
      <c r="B5" s="108"/>
      <c r="C5" s="108"/>
      <c r="D5" s="108"/>
      <c r="E5" s="108"/>
      <c r="F5" s="108"/>
      <c r="G5" s="108" t="s">
        <v>139</v>
      </c>
      <c r="H5" s="108" t="s">
        <v>263</v>
      </c>
      <c r="I5" s="108"/>
      <c r="J5" s="108" t="s">
        <v>264</v>
      </c>
      <c r="K5" s="108"/>
    </row>
    <row r="6" spans="1:11" ht="24.2" customHeight="1">
      <c r="A6" s="10" t="s">
        <v>167</v>
      </c>
      <c r="B6" s="10" t="s">
        <v>168</v>
      </c>
      <c r="C6" s="10" t="s">
        <v>169</v>
      </c>
      <c r="D6" s="108"/>
      <c r="E6" s="108"/>
      <c r="F6" s="108"/>
      <c r="G6" s="108"/>
      <c r="H6" s="10" t="s">
        <v>242</v>
      </c>
      <c r="I6" s="10" t="s">
        <v>226</v>
      </c>
      <c r="J6" s="108"/>
      <c r="K6" s="108"/>
    </row>
    <row r="7" spans="1:11" ht="22.9" customHeight="1">
      <c r="A7" s="39"/>
      <c r="B7" s="39"/>
      <c r="C7" s="39"/>
      <c r="D7" s="40"/>
      <c r="E7" s="40" t="s">
        <v>137</v>
      </c>
      <c r="F7" s="41">
        <v>3331.87</v>
      </c>
      <c r="G7" s="41">
        <v>2682.47</v>
      </c>
      <c r="H7" s="41">
        <v>2423.44</v>
      </c>
      <c r="I7" s="41"/>
      <c r="J7" s="41">
        <v>259.02999999999997</v>
      </c>
      <c r="K7" s="41">
        <v>649.4</v>
      </c>
    </row>
    <row r="8" spans="1:11" ht="22.9" customHeight="1">
      <c r="A8" s="39"/>
      <c r="B8" s="39"/>
      <c r="C8" s="39"/>
      <c r="D8" s="61" t="s">
        <v>155</v>
      </c>
      <c r="E8" s="61" t="s">
        <v>5</v>
      </c>
      <c r="F8" s="41">
        <v>3331.87</v>
      </c>
      <c r="G8" s="41">
        <v>2682.47</v>
      </c>
      <c r="H8" s="41">
        <v>2423.44</v>
      </c>
      <c r="I8" s="41"/>
      <c r="J8" s="41">
        <v>259.02999999999997</v>
      </c>
      <c r="K8" s="41">
        <v>649.4</v>
      </c>
    </row>
    <row r="9" spans="1:11" ht="22.9" customHeight="1">
      <c r="A9" s="39"/>
      <c r="B9" s="39"/>
      <c r="C9" s="39"/>
      <c r="D9" s="42" t="s">
        <v>156</v>
      </c>
      <c r="E9" s="42" t="s">
        <v>157</v>
      </c>
      <c r="F9" s="41">
        <v>2122.7826920000002</v>
      </c>
      <c r="G9" s="41">
        <v>1473.3826919999999</v>
      </c>
      <c r="H9" s="41">
        <v>1334.6506919999999</v>
      </c>
      <c r="I9" s="41"/>
      <c r="J9" s="41">
        <v>138.732</v>
      </c>
      <c r="K9" s="41">
        <v>649.4</v>
      </c>
    </row>
    <row r="10" spans="1:11" ht="22.9" customHeight="1">
      <c r="A10" s="80" t="s">
        <v>171</v>
      </c>
      <c r="B10" s="80"/>
      <c r="C10" s="80"/>
      <c r="D10" s="40" t="s">
        <v>172</v>
      </c>
      <c r="E10" s="40" t="s">
        <v>173</v>
      </c>
      <c r="F10" s="41">
        <v>145.02267499999999</v>
      </c>
      <c r="G10" s="41">
        <v>145.02267499999999</v>
      </c>
      <c r="H10" s="41">
        <v>145.02267499999999</v>
      </c>
      <c r="I10" s="41"/>
      <c r="J10" s="41"/>
      <c r="K10" s="41"/>
    </row>
    <row r="11" spans="1:11" ht="22.9" customHeight="1">
      <c r="A11" s="80" t="s">
        <v>171</v>
      </c>
      <c r="B11" s="81" t="s">
        <v>174</v>
      </c>
      <c r="C11" s="80"/>
      <c r="D11" s="40" t="s">
        <v>265</v>
      </c>
      <c r="E11" s="40" t="s">
        <v>266</v>
      </c>
      <c r="F11" s="41">
        <v>136.69724500000001</v>
      </c>
      <c r="G11" s="41">
        <v>136.69724500000001</v>
      </c>
      <c r="H11" s="41">
        <v>136.69724500000001</v>
      </c>
      <c r="I11" s="41"/>
      <c r="J11" s="41"/>
      <c r="K11" s="41"/>
    </row>
    <row r="12" spans="1:11" ht="22.9" customHeight="1">
      <c r="A12" s="44" t="s">
        <v>171</v>
      </c>
      <c r="B12" s="44" t="s">
        <v>174</v>
      </c>
      <c r="C12" s="44" t="s">
        <v>174</v>
      </c>
      <c r="D12" s="46" t="s">
        <v>267</v>
      </c>
      <c r="E12" s="39" t="s">
        <v>268</v>
      </c>
      <c r="F12" s="82">
        <v>133.20679999999999</v>
      </c>
      <c r="G12" s="82">
        <v>133.20679999999999</v>
      </c>
      <c r="H12" s="83">
        <v>133.20679999999999</v>
      </c>
      <c r="I12" s="83"/>
      <c r="J12" s="83"/>
      <c r="K12" s="83"/>
    </row>
    <row r="13" spans="1:11" ht="22.9" customHeight="1">
      <c r="A13" s="44" t="s">
        <v>171</v>
      </c>
      <c r="B13" s="44" t="s">
        <v>174</v>
      </c>
      <c r="C13" s="44" t="s">
        <v>179</v>
      </c>
      <c r="D13" s="46" t="s">
        <v>269</v>
      </c>
      <c r="E13" s="39" t="s">
        <v>270</v>
      </c>
      <c r="F13" s="82">
        <v>3.4904449999999998</v>
      </c>
      <c r="G13" s="82">
        <v>3.4904449999999998</v>
      </c>
      <c r="H13" s="83">
        <v>3.4904449999999998</v>
      </c>
      <c r="I13" s="83"/>
      <c r="J13" s="83"/>
      <c r="K13" s="83"/>
    </row>
    <row r="14" spans="1:11" ht="22.9" customHeight="1">
      <c r="A14" s="80" t="s">
        <v>171</v>
      </c>
      <c r="B14" s="81" t="s">
        <v>182</v>
      </c>
      <c r="C14" s="80"/>
      <c r="D14" s="40" t="s">
        <v>271</v>
      </c>
      <c r="E14" s="40" t="s">
        <v>235</v>
      </c>
      <c r="F14" s="41">
        <v>8.3254300000000008</v>
      </c>
      <c r="G14" s="41">
        <v>8.3254300000000008</v>
      </c>
      <c r="H14" s="41">
        <v>8.3254300000000008</v>
      </c>
      <c r="I14" s="41"/>
      <c r="J14" s="41"/>
      <c r="K14" s="41"/>
    </row>
    <row r="15" spans="1:11" ht="22.9" customHeight="1">
      <c r="A15" s="44" t="s">
        <v>171</v>
      </c>
      <c r="B15" s="44" t="s">
        <v>182</v>
      </c>
      <c r="C15" s="44" t="s">
        <v>182</v>
      </c>
      <c r="D15" s="46" t="s">
        <v>272</v>
      </c>
      <c r="E15" s="39" t="s">
        <v>184</v>
      </c>
      <c r="F15" s="82">
        <v>8.3254300000000008</v>
      </c>
      <c r="G15" s="82">
        <v>8.3254300000000008</v>
      </c>
      <c r="H15" s="83">
        <v>8.3254300000000008</v>
      </c>
      <c r="I15" s="83"/>
      <c r="J15" s="83"/>
      <c r="K15" s="83"/>
    </row>
    <row r="16" spans="1:11" ht="22.9" customHeight="1">
      <c r="A16" s="80" t="s">
        <v>187</v>
      </c>
      <c r="B16" s="80"/>
      <c r="C16" s="80"/>
      <c r="D16" s="40" t="s">
        <v>188</v>
      </c>
      <c r="E16" s="40" t="s">
        <v>189</v>
      </c>
      <c r="F16" s="41">
        <v>79.091582000000002</v>
      </c>
      <c r="G16" s="41">
        <v>79.091582000000002</v>
      </c>
      <c r="H16" s="41">
        <v>79.091582000000002</v>
      </c>
      <c r="I16" s="41"/>
      <c r="J16" s="41"/>
      <c r="K16" s="41"/>
    </row>
    <row r="17" spans="1:11" ht="22.9" customHeight="1">
      <c r="A17" s="80" t="s">
        <v>187</v>
      </c>
      <c r="B17" s="81" t="s">
        <v>190</v>
      </c>
      <c r="C17" s="80"/>
      <c r="D17" s="40" t="s">
        <v>273</v>
      </c>
      <c r="E17" s="40" t="s">
        <v>274</v>
      </c>
      <c r="F17" s="41">
        <v>79.091582000000002</v>
      </c>
      <c r="G17" s="41">
        <v>79.091582000000002</v>
      </c>
      <c r="H17" s="41">
        <v>79.091582000000002</v>
      </c>
      <c r="I17" s="41"/>
      <c r="J17" s="41"/>
      <c r="K17" s="41"/>
    </row>
    <row r="18" spans="1:11" ht="22.9" customHeight="1">
      <c r="A18" s="44" t="s">
        <v>187</v>
      </c>
      <c r="B18" s="44" t="s">
        <v>190</v>
      </c>
      <c r="C18" s="44" t="s">
        <v>193</v>
      </c>
      <c r="D18" s="46" t="s">
        <v>275</v>
      </c>
      <c r="E18" s="39" t="s">
        <v>276</v>
      </c>
      <c r="F18" s="82">
        <v>70.766152000000005</v>
      </c>
      <c r="G18" s="82">
        <v>70.766152000000005</v>
      </c>
      <c r="H18" s="83">
        <v>70.766152000000005</v>
      </c>
      <c r="I18" s="83"/>
      <c r="J18" s="83"/>
      <c r="K18" s="83"/>
    </row>
    <row r="19" spans="1:11" ht="22.9" customHeight="1">
      <c r="A19" s="44" t="s">
        <v>187</v>
      </c>
      <c r="B19" s="44" t="s">
        <v>190</v>
      </c>
      <c r="C19" s="44" t="s">
        <v>196</v>
      </c>
      <c r="D19" s="46" t="s">
        <v>277</v>
      </c>
      <c r="E19" s="39" t="s">
        <v>278</v>
      </c>
      <c r="F19" s="82">
        <v>8.3254300000000008</v>
      </c>
      <c r="G19" s="82">
        <v>8.3254300000000008</v>
      </c>
      <c r="H19" s="83">
        <v>8.3254300000000008</v>
      </c>
      <c r="I19" s="83"/>
      <c r="J19" s="83"/>
      <c r="K19" s="83"/>
    </row>
    <row r="20" spans="1:11" ht="22.9" customHeight="1">
      <c r="A20" s="80" t="s">
        <v>199</v>
      </c>
      <c r="B20" s="80"/>
      <c r="C20" s="80"/>
      <c r="D20" s="40" t="s">
        <v>200</v>
      </c>
      <c r="E20" s="40" t="s">
        <v>201</v>
      </c>
      <c r="F20" s="41">
        <v>1798.7632799999999</v>
      </c>
      <c r="G20" s="41">
        <v>1149.36328</v>
      </c>
      <c r="H20" s="41">
        <v>1010.6312799999999</v>
      </c>
      <c r="I20" s="41"/>
      <c r="J20" s="41">
        <v>138.732</v>
      </c>
      <c r="K20" s="41">
        <v>649.4</v>
      </c>
    </row>
    <row r="21" spans="1:11" ht="22.9" customHeight="1">
      <c r="A21" s="80" t="s">
        <v>199</v>
      </c>
      <c r="B21" s="81" t="s">
        <v>202</v>
      </c>
      <c r="C21" s="80"/>
      <c r="D21" s="40" t="s">
        <v>279</v>
      </c>
      <c r="E21" s="40" t="s">
        <v>280</v>
      </c>
      <c r="F21" s="41">
        <v>1798.7632799999999</v>
      </c>
      <c r="G21" s="41">
        <v>1149.36328</v>
      </c>
      <c r="H21" s="41">
        <v>1010.6312799999999</v>
      </c>
      <c r="I21" s="41"/>
      <c r="J21" s="41">
        <v>138.732</v>
      </c>
      <c r="K21" s="41">
        <v>649.4</v>
      </c>
    </row>
    <row r="22" spans="1:11" ht="22.9" customHeight="1">
      <c r="A22" s="44" t="s">
        <v>199</v>
      </c>
      <c r="B22" s="44" t="s">
        <v>202</v>
      </c>
      <c r="C22" s="44" t="s">
        <v>193</v>
      </c>
      <c r="D22" s="46" t="s">
        <v>281</v>
      </c>
      <c r="E22" s="39" t="s">
        <v>282</v>
      </c>
      <c r="F22" s="82">
        <v>1798.7632799999999</v>
      </c>
      <c r="G22" s="82">
        <v>1149.36328</v>
      </c>
      <c r="H22" s="83">
        <v>1010.6312799999999</v>
      </c>
      <c r="I22" s="83"/>
      <c r="J22" s="83">
        <v>138.732</v>
      </c>
      <c r="K22" s="83">
        <v>649.4</v>
      </c>
    </row>
    <row r="23" spans="1:11" ht="22.9" customHeight="1">
      <c r="A23" s="80" t="s">
        <v>207</v>
      </c>
      <c r="B23" s="80"/>
      <c r="C23" s="80"/>
      <c r="D23" s="40" t="s">
        <v>208</v>
      </c>
      <c r="E23" s="40" t="s">
        <v>209</v>
      </c>
      <c r="F23" s="41">
        <v>99.905154999999993</v>
      </c>
      <c r="G23" s="41">
        <v>99.905154999999993</v>
      </c>
      <c r="H23" s="41">
        <v>99.905154999999993</v>
      </c>
      <c r="I23" s="41"/>
      <c r="J23" s="41"/>
      <c r="K23" s="41"/>
    </row>
    <row r="24" spans="1:11" ht="22.9" customHeight="1">
      <c r="A24" s="80" t="s">
        <v>207</v>
      </c>
      <c r="B24" s="81" t="s">
        <v>202</v>
      </c>
      <c r="C24" s="80"/>
      <c r="D24" s="40" t="s">
        <v>283</v>
      </c>
      <c r="E24" s="40" t="s">
        <v>284</v>
      </c>
      <c r="F24" s="41">
        <v>99.905154999999993</v>
      </c>
      <c r="G24" s="41">
        <v>99.905154999999993</v>
      </c>
      <c r="H24" s="41">
        <v>99.905154999999993</v>
      </c>
      <c r="I24" s="41"/>
      <c r="J24" s="41"/>
      <c r="K24" s="41"/>
    </row>
    <row r="25" spans="1:11" ht="22.9" customHeight="1">
      <c r="A25" s="51" t="s">
        <v>207</v>
      </c>
      <c r="B25" s="51" t="s">
        <v>202</v>
      </c>
      <c r="C25" s="51" t="s">
        <v>193</v>
      </c>
      <c r="D25" s="52" t="s">
        <v>285</v>
      </c>
      <c r="E25" s="84" t="s">
        <v>286</v>
      </c>
      <c r="F25" s="64">
        <v>99.905154999999993</v>
      </c>
      <c r="G25" s="64">
        <v>99.905154999999993</v>
      </c>
      <c r="H25" s="63">
        <v>99.905154999999993</v>
      </c>
      <c r="I25" s="63"/>
      <c r="J25" s="63"/>
      <c r="K25" s="63"/>
    </row>
    <row r="26" spans="1:11" ht="22.9" customHeight="1">
      <c r="A26" s="55"/>
      <c r="B26" s="59"/>
      <c r="C26" s="59"/>
      <c r="D26" s="78" t="s">
        <v>669</v>
      </c>
      <c r="E26" s="56" t="s">
        <v>671</v>
      </c>
      <c r="F26" s="72">
        <f>F27+F32+F35+F38</f>
        <v>1209.0899999999999</v>
      </c>
      <c r="G26" s="72">
        <f t="shared" ref="G26:J26" si="0">G27+G32+G35+G38</f>
        <v>1209.0899999999999</v>
      </c>
      <c r="H26" s="72">
        <f t="shared" si="0"/>
        <v>1088.79</v>
      </c>
      <c r="I26" s="77"/>
      <c r="J26" s="72">
        <f t="shared" si="0"/>
        <v>120.3</v>
      </c>
      <c r="K26" s="76"/>
    </row>
    <row r="27" spans="1:11" ht="22.9" customHeight="1">
      <c r="A27" s="55">
        <v>208</v>
      </c>
      <c r="B27" s="59"/>
      <c r="C27" s="59"/>
      <c r="D27" s="78" t="s">
        <v>172</v>
      </c>
      <c r="E27" s="57" t="s">
        <v>173</v>
      </c>
      <c r="F27" s="66">
        <f>F28+F30</f>
        <v>160.66000000000003</v>
      </c>
      <c r="G27" s="66">
        <f>G28+G30</f>
        <v>160.66000000000003</v>
      </c>
      <c r="H27" s="66">
        <f>H28+H30</f>
        <v>160.66000000000003</v>
      </c>
      <c r="I27" s="76"/>
      <c r="J27" s="76"/>
      <c r="K27" s="76"/>
    </row>
    <row r="28" spans="1:11" ht="22.9" customHeight="1">
      <c r="A28" s="55">
        <v>208</v>
      </c>
      <c r="B28" s="59" t="s">
        <v>697</v>
      </c>
      <c r="C28" s="59"/>
      <c r="D28" s="78" t="s">
        <v>175</v>
      </c>
      <c r="E28" s="57" t="s">
        <v>176</v>
      </c>
      <c r="F28" s="66">
        <v>154.36000000000001</v>
      </c>
      <c r="G28" s="66">
        <v>154.36000000000001</v>
      </c>
      <c r="H28" s="66">
        <v>154.36000000000001</v>
      </c>
      <c r="I28" s="76"/>
      <c r="J28" s="76"/>
      <c r="K28" s="76"/>
    </row>
    <row r="29" spans="1:11" ht="22.9" customHeight="1">
      <c r="A29" s="55">
        <v>208</v>
      </c>
      <c r="B29" s="59" t="s">
        <v>697</v>
      </c>
      <c r="C29" s="59" t="s">
        <v>697</v>
      </c>
      <c r="D29" s="79" t="s">
        <v>177</v>
      </c>
      <c r="E29" s="50" t="s">
        <v>178</v>
      </c>
      <c r="F29" s="55">
        <v>154.36000000000001</v>
      </c>
      <c r="G29" s="55">
        <v>154.36000000000001</v>
      </c>
      <c r="H29" s="55">
        <v>154.36000000000001</v>
      </c>
      <c r="I29" s="76"/>
      <c r="J29" s="76"/>
      <c r="K29" s="76"/>
    </row>
    <row r="30" spans="1:11" ht="22.9" customHeight="1">
      <c r="A30" s="55">
        <v>208</v>
      </c>
      <c r="B30" s="55">
        <v>99</v>
      </c>
      <c r="C30" s="55"/>
      <c r="D30" s="58" t="s">
        <v>183</v>
      </c>
      <c r="E30" s="50" t="s">
        <v>672</v>
      </c>
      <c r="F30" s="55">
        <v>6.3</v>
      </c>
      <c r="G30" s="55">
        <v>6.3</v>
      </c>
      <c r="H30" s="55">
        <v>6.3</v>
      </c>
      <c r="I30" s="76"/>
      <c r="J30" s="76"/>
      <c r="K30" s="76"/>
    </row>
    <row r="31" spans="1:11" ht="22.9" customHeight="1">
      <c r="A31" s="55">
        <v>208</v>
      </c>
      <c r="B31" s="55">
        <v>99</v>
      </c>
      <c r="C31" s="55">
        <v>99</v>
      </c>
      <c r="D31" s="58" t="s">
        <v>185</v>
      </c>
      <c r="E31" s="50" t="s">
        <v>672</v>
      </c>
      <c r="F31" s="55">
        <v>6.3</v>
      </c>
      <c r="G31" s="55">
        <v>6.3</v>
      </c>
      <c r="H31" s="55">
        <v>6.3</v>
      </c>
      <c r="I31" s="76"/>
      <c r="J31" s="76"/>
      <c r="K31" s="76"/>
    </row>
    <row r="32" spans="1:11" ht="22.9" customHeight="1">
      <c r="A32" s="55">
        <v>210</v>
      </c>
      <c r="B32" s="55"/>
      <c r="C32" s="55"/>
      <c r="D32" s="56" t="s">
        <v>188</v>
      </c>
      <c r="E32" s="57" t="s">
        <v>673</v>
      </c>
      <c r="F32" s="66">
        <v>6.3</v>
      </c>
      <c r="G32" s="66">
        <v>6.3</v>
      </c>
      <c r="H32" s="66">
        <v>6.3</v>
      </c>
      <c r="I32" s="76"/>
      <c r="J32" s="76"/>
      <c r="K32" s="76"/>
    </row>
    <row r="33" spans="1:11" ht="22.9" customHeight="1">
      <c r="A33" s="55">
        <v>210</v>
      </c>
      <c r="B33" s="55">
        <v>11</v>
      </c>
      <c r="C33" s="55"/>
      <c r="D33" s="58" t="s">
        <v>191</v>
      </c>
      <c r="E33" s="50" t="s">
        <v>674</v>
      </c>
      <c r="F33" s="66">
        <v>6.3</v>
      </c>
      <c r="G33" s="66">
        <v>6.3</v>
      </c>
      <c r="H33" s="66">
        <v>6.3</v>
      </c>
      <c r="I33" s="76"/>
      <c r="J33" s="76"/>
      <c r="K33" s="76"/>
    </row>
    <row r="34" spans="1:11" ht="22.9" customHeight="1">
      <c r="A34" s="55">
        <v>210</v>
      </c>
      <c r="B34" s="55">
        <v>11</v>
      </c>
      <c r="C34" s="55">
        <v>3</v>
      </c>
      <c r="D34" s="58" t="s">
        <v>197</v>
      </c>
      <c r="E34" s="50" t="s">
        <v>675</v>
      </c>
      <c r="F34" s="55">
        <v>6.3</v>
      </c>
      <c r="G34" s="55">
        <v>6.3</v>
      </c>
      <c r="H34" s="55">
        <v>6.3</v>
      </c>
      <c r="I34" s="76"/>
      <c r="J34" s="76"/>
      <c r="K34" s="76"/>
    </row>
    <row r="35" spans="1:11" ht="22.9" customHeight="1">
      <c r="A35" s="55">
        <v>213</v>
      </c>
      <c r="B35" s="55"/>
      <c r="C35" s="55"/>
      <c r="D35" s="56" t="s">
        <v>200</v>
      </c>
      <c r="E35" s="57" t="s">
        <v>676</v>
      </c>
      <c r="F35" s="66">
        <v>966.52</v>
      </c>
      <c r="G35" s="66">
        <v>966.52</v>
      </c>
      <c r="H35" s="74">
        <v>846.22</v>
      </c>
      <c r="I35" s="76"/>
      <c r="J35" s="74">
        <v>120.3</v>
      </c>
      <c r="K35" s="76"/>
    </row>
    <row r="36" spans="1:11" ht="22.9" customHeight="1">
      <c r="A36" s="55">
        <v>213</v>
      </c>
      <c r="B36" s="59" t="s">
        <v>681</v>
      </c>
      <c r="C36" s="59"/>
      <c r="D36" s="58" t="s">
        <v>203</v>
      </c>
      <c r="E36" s="50" t="s">
        <v>677</v>
      </c>
      <c r="F36" s="66">
        <v>966.52</v>
      </c>
      <c r="G36" s="66">
        <v>966.52</v>
      </c>
      <c r="H36" s="74">
        <v>846.22</v>
      </c>
      <c r="I36" s="76"/>
      <c r="J36" s="74">
        <v>120.3</v>
      </c>
      <c r="K36" s="76"/>
    </row>
    <row r="37" spans="1:11" ht="22.9" customHeight="1">
      <c r="A37" s="55">
        <v>213</v>
      </c>
      <c r="B37" s="59" t="s">
        <v>681</v>
      </c>
      <c r="C37" s="59" t="s">
        <v>682</v>
      </c>
      <c r="D37" s="58" t="s">
        <v>670</v>
      </c>
      <c r="E37" s="50" t="s">
        <v>678</v>
      </c>
      <c r="F37" s="55">
        <v>966.52</v>
      </c>
      <c r="G37" s="55">
        <v>966.52</v>
      </c>
      <c r="H37" s="76">
        <v>846.22</v>
      </c>
      <c r="I37" s="76"/>
      <c r="J37" s="76">
        <v>120.3</v>
      </c>
      <c r="K37" s="76"/>
    </row>
    <row r="38" spans="1:11" ht="22.9" customHeight="1">
      <c r="A38" s="55">
        <v>221</v>
      </c>
      <c r="B38" s="59"/>
      <c r="C38" s="59"/>
      <c r="D38" s="56" t="s">
        <v>208</v>
      </c>
      <c r="E38" s="57" t="s">
        <v>679</v>
      </c>
      <c r="F38" s="66">
        <v>75.61</v>
      </c>
      <c r="G38" s="66">
        <v>75.61</v>
      </c>
      <c r="H38" s="66">
        <v>75.61</v>
      </c>
      <c r="I38" s="76"/>
      <c r="J38" s="76"/>
      <c r="K38" s="76"/>
    </row>
    <row r="39" spans="1:11" ht="22.9" customHeight="1">
      <c r="A39" s="55">
        <v>221</v>
      </c>
      <c r="B39" s="59" t="s">
        <v>681</v>
      </c>
      <c r="C39" s="59"/>
      <c r="D39" s="58" t="s">
        <v>210</v>
      </c>
      <c r="E39" s="50" t="s">
        <v>680</v>
      </c>
      <c r="F39" s="66">
        <v>75.61</v>
      </c>
      <c r="G39" s="66">
        <v>75.61</v>
      </c>
      <c r="H39" s="66">
        <v>75.61</v>
      </c>
      <c r="I39" s="76"/>
      <c r="J39" s="76"/>
      <c r="K39" s="76"/>
    </row>
    <row r="40" spans="1:11" ht="22.9" customHeight="1">
      <c r="A40" s="55">
        <v>221</v>
      </c>
      <c r="B40" s="59" t="s">
        <v>681</v>
      </c>
      <c r="C40" s="59" t="s">
        <v>683</v>
      </c>
      <c r="D40" s="58" t="s">
        <v>212</v>
      </c>
      <c r="E40" s="50" t="s">
        <v>313</v>
      </c>
      <c r="F40" s="55">
        <v>75.61</v>
      </c>
      <c r="G40" s="55">
        <v>75.61</v>
      </c>
      <c r="H40" s="55">
        <v>75.61</v>
      </c>
      <c r="I40" s="76"/>
      <c r="J40" s="76"/>
      <c r="K40" s="76"/>
    </row>
    <row r="41" spans="1:11" ht="16.350000000000001" customHeight="1">
      <c r="A41" s="114" t="s">
        <v>287</v>
      </c>
      <c r="B41" s="114"/>
      <c r="C41" s="114"/>
      <c r="D41" s="114"/>
      <c r="E41" s="114"/>
    </row>
  </sheetData>
  <mergeCells count="13">
    <mergeCell ref="A41:E41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</cp:lastModifiedBy>
  <dcterms:created xsi:type="dcterms:W3CDTF">2024-03-06T13:25:24Z</dcterms:created>
  <dcterms:modified xsi:type="dcterms:W3CDTF">2024-03-07T02:17:38Z</dcterms:modified>
</cp:coreProperties>
</file>