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<sst xmlns="http://schemas.openxmlformats.org/spreadsheetml/2006/main" count="1154" uniqueCount="466">
  <si>
    <t>2023年部门预算公开表</t>
  </si>
  <si>
    <t>单位编码：</t>
  </si>
  <si>
    <t>单位名称：</t>
  </si>
  <si>
    <t>岳阳县信访局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</si>
  <si>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</si>
  <si>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</si>
  <si>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</si>
  <si>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</si>
  <si>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</si>
  <si>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</si>
  <si>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</si>
  <si>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</si>
  <si>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</si>
  <si>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</si>
  <si>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</si>
  <si>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</si>
  <si>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</si>
  <si>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</si>
  <si>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</si>
  <si>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</si>
  <si>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</si>
  <si>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</si>
  <si>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</si>
  <si>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</si>
  <si>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</si>
  <si>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</si>
  <si>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</si>
  <si>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</si>
  <si>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</si>
  <si>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</si>
  <si>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</si>
  <si>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</si>
  <si>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</si>
  <si>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</si>
  <si>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</si>
  <si>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</si>
  <si>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</si>
  <si>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</si>
  <si>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</si>
  <si>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</si>
  <si>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</si>
  <si>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</si>
  <si>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</si>
  <si>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</si>
  <si>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</si>
  <si>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</si>
  <si>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</si>
  <si>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</si>
  <si>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</si>
  <si>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</si>
  <si>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</si>
  <si>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</si>
  <si>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</si>
  <si>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</si>
  <si>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</si>
  <si>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</si>
  <si>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</si>
  <si>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</si>
  <si>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</si>
  <si>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</si>
  <si>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</si>
  <si>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</si>
  <si>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</si>
  <si>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</si>
  <si>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</si>
  <si>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</si>
  <si>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</si>
  <si>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</si>
  <si>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</si>
  <si>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</si>
  <si>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</si>
  <si>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</si>
  <si>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</si>
  <si>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</si>
  <si>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</si>
  <si>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</si>
  <si>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</si>
  <si>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</si>
  <si>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</si>
  <si>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</si>
  <si>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</si>
  <si>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</si>
  <si>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</si>
  <si>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</si>
  <si>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</si>
  <si>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</si>
  <si>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</si>
  <si>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</si>
  <si>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</si>
  <si>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</si>
  <si>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</si>
  <si>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</si>
  <si>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</si>
  <si>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</si>
  <si>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</si>
  <si>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</si>
  <si>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</si>
  <si>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</si>
  <si>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</si>
  <si>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</si>
  <si>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</si>
  <si>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</si>
  <si>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</si>
  <si>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</si>
  <si>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</si>
  <si>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</si>
  <si>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</si>
  <si>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</si>
  <si>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</si>
  <si>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</si>
  <si>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</si>
  <si>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</si>
  <si>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</si>
  <si>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</si>
  <si>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</si>
  <si>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</si>
  <si>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</si>
  <si>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</si>
  <si>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</si>
  <si>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</si>
  <si>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</si>
  <si>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</si>
  <si>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</si>
  <si>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</si>
  <si>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</si>
  <si>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</si>
  <si>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</si>
  <si>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</si>
  <si>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</si>
  <si>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</si>
  <si>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</si>
  <si>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</si>
  <si>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</si>
  <si>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</si>
  <si>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</si>
  <si>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</si>
  <si>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</si>
  <si>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</si>
  <si>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</si>
  <si>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</si>
  <si>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</si>
  <si>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</si>
  <si>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</si>
  <si>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</si>
  <si>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</si>
  <si>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</si>
  <si>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</si>
  <si>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</si>
  <si>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</si>
  <si>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</si>
  <si>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</si>
  <si>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</si>
  <si>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</si>
  <si>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</si>
  <si>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</si>
  <si>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</si>
  <si>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</si>
  <si>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</si>
  <si>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</si>
  <si>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</si>
  <si>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</si>
  <si>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</si>
  <si>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</si>
  <si>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402</t>
  </si>
  <si>
    <t xml:space="preserve">  402001</t>
  </si>
  <si>
    <t xml:space="preserve">  岳阳县信访局</t>
  </si>
  <si>
    <t>201</t>
  </si>
  <si>
    <t>03</t>
  </si>
  <si>
    <t>08</t>
  </si>
  <si>
    <t xml:space="preserve">    2010308</t>
  </si>
  <si>
    <t xml:space="preserve">    信访事务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</si>
  <si>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</si>
  <si>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</si>
  <si>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</si>
  <si>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</si>
  <si>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</si>
  <si>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</si>
  <si>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</si>
  <si>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</si>
  <si>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</si>
  <si>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</si>
  <si>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</si>
  <si>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</si>
  <si>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</si>
  <si>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</si>
  <si>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</si>
  <si>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</si>
  <si>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单位：XXX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</si>
  <si>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</si>
  <si>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</si>
  <si>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</si>
  <si>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</si>
  <si>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</si>
  <si>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</si>
  <si>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</si>
  <si>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</si>
  <si>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</si>
  <si>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</si>
  <si>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</si>
  <si>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</si>
  <si>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</si>
  <si>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</si>
  <si>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</si>
  <si>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</si>
  <si>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</si>
  <si>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</si>
  <si>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</si>
  <si>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</si>
  <si>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</si>
  <si>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</si>
  <si>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</si>
  <si>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</si>
  <si>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</si>
  <si>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</si>
  <si>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</si>
  <si>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</si>
  <si>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</si>
  <si>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</si>
  <si>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</si>
  <si>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</si>
  <si>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</si>
  <si>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</si>
  <si>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</si>
  <si>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</si>
  <si>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</si>
  <si>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</si>
  <si>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</si>
  <si>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</si>
  <si>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</si>
  <si>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2010308</t>
  </si>
  <si>
    <t xml:space="preserve">     2080505</t>
  </si>
  <si>
    <t xml:space="preserve">     2089999</t>
  </si>
  <si>
    <t xml:space="preserve">     2101101</t>
  </si>
  <si>
    <t xml:space="preserve">     2210201</t>
  </si>
  <si>
    <t>部门公开表08</t>
  </si>
  <si>
    <t>单位：单位：402001_岳阳县信访局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</si>
  <si>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</si>
  <si>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</si>
  <si>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</si>
  <si>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</si>
  <si>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</si>
  <si>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</si>
  <si>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</si>
  <si>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</si>
  <si>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</si>
  <si>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</si>
  <si>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</si>
  <si>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</si>
  <si>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</si>
  <si>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</si>
  <si>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</si>
  <si>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</si>
  <si>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</si>
  <si>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</si>
  <si>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</si>
  <si>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</si>
  <si>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</si>
  <si>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</si>
  <si>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</si>
  <si>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</si>
  <si>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</si>
  <si>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</si>
  <si>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>电费</t>
  </si>
  <si>
    <t>会议费</t>
  </si>
  <si>
    <t>培训费</t>
  </si>
  <si>
    <t>其他商品和服务支出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</si>
  <si>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</si>
  <si>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</si>
  <si>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</si>
  <si>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</si>
  <si>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</si>
  <si>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</si>
  <si>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</si>
  <si>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</si>
  <si>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</si>
  <si>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</si>
  <si>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</si>
  <si>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</si>
  <si>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</si>
  <si>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</si>
  <si>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</si>
  <si>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</si>
  <si>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</si>
  <si>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</si>
  <si>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</si>
  <si>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</si>
  <si>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</si>
  <si>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</si>
  <si>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</si>
  <si>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</si>
  <si>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</si>
  <si>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</si>
  <si>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</si>
  <si>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</si>
  <si>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</si>
  <si>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</si>
  <si>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</si>
  <si>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</si>
  <si>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</si>
  <si>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</si>
  <si>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</si>
  <si>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</si>
  <si>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</si>
  <si>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</si>
  <si>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</si>
  <si>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</si>
  <si>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</si>
  <si>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</si>
  <si>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总 计</t>
  </si>
  <si>
    <t>办公费</t>
  </si>
  <si>
    <t>印刷费</t>
  </si>
  <si>
    <t>咨询费</t>
  </si>
  <si>
    <t>手续费</t>
  </si>
  <si>
    <t>水费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</si>
  <si>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</si>
  <si>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</si>
  <si>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</si>
  <si>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</si>
  <si>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</si>
  <si>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</si>
  <si>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</si>
  <si>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</si>
  <si>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</si>
  <si>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</si>
  <si>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</si>
  <si>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</si>
  <si>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</si>
  <si>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</si>
  <si>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</si>
  <si>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</si>
  <si>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</si>
  <si>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</si>
  <si>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</si>
  <si>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</si>
  <si>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</si>
  <si>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</si>
  <si>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</si>
  <si>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</si>
  <si>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</si>
  <si>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</si>
  <si>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</si>
  <si>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</si>
  <si>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</si>
  <si>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</si>
  <si>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</si>
  <si>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</si>
  <si>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</si>
  <si>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</si>
  <si>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</si>
  <si>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</si>
  <si>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</si>
  <si>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</si>
  <si>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</si>
  <si>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>运转其他类会议费</t>
  </si>
  <si>
    <t xml:space="preserve">   会议费</t>
  </si>
  <si>
    <t>特定目标类接访劝返</t>
  </si>
  <si>
    <t xml:space="preserve">   接访劝返</t>
  </si>
  <si>
    <t>特定目标类信访专项</t>
  </si>
  <si>
    <t xml:space="preserve">   信访专项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</si>
  <si>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</si>
  <si>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</si>
  <si>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</si>
  <si>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</si>
  <si>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</si>
  <si>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</si>
  <si>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</si>
  <si>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</si>
  <si>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</si>
  <si>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</si>
  <si>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</si>
  <si>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</si>
  <si>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</si>
  <si>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402001</t>
  </si>
  <si>
    <t>会议费27000元</t>
  </si>
  <si>
    <t>产出指标</t>
  </si>
  <si>
    <t>时效指标</t>
  </si>
  <si>
    <t>会议完成时间</t>
  </si>
  <si>
    <t>1年</t>
  </si>
  <si>
    <t>12月底完成</t>
  </si>
  <si>
    <t>未达到指标值酌情扣分</t>
  </si>
  <si>
    <t>年</t>
  </si>
  <si>
    <t>定量</t>
  </si>
  <si>
    <t>数量指标</t>
  </si>
  <si>
    <t>会议次数</t>
  </si>
  <si>
    <t>12次</t>
  </si>
  <si>
    <t>全年召开会议12次</t>
  </si>
  <si>
    <t>次</t>
  </si>
  <si>
    <t>经济成本指标</t>
  </si>
  <si>
    <t>预算控制数</t>
  </si>
  <si>
    <t>≤27000元</t>
  </si>
  <si>
    <t>元</t>
  </si>
  <si>
    <t>≤</t>
  </si>
  <si>
    <t>质量指标</t>
  </si>
  <si>
    <t>会议标准</t>
  </si>
  <si>
    <t>高质量</t>
  </si>
  <si>
    <t>高质量高超标准完成</t>
  </si>
  <si>
    <t>无</t>
  </si>
  <si>
    <t>定性</t>
  </si>
  <si>
    <t>社会成本指标</t>
  </si>
  <si>
    <t>0</t>
  </si>
  <si>
    <t>生态环境成本指标</t>
  </si>
  <si>
    <t>效益指标</t>
  </si>
  <si>
    <t>生态效益指标</t>
  </si>
  <si>
    <t>经济效益指标</t>
  </si>
  <si>
    <t>社会效益指标</t>
  </si>
  <si>
    <t>按会议精神落实到位</t>
  </si>
  <si>
    <t>100%</t>
  </si>
  <si>
    <t>会议精神100%传达落实</t>
  </si>
  <si>
    <t>%</t>
  </si>
  <si>
    <t>满意度指标</t>
  </si>
  <si>
    <t>服务对象满意度指标</t>
  </si>
  <si>
    <t>服务对象满意度</t>
  </si>
  <si>
    <t>≥95%</t>
  </si>
  <si>
    <t>满意</t>
  </si>
  <si>
    <t>≥</t>
  </si>
  <si>
    <t>接访劝返</t>
  </si>
  <si>
    <t>接访劝返经费40000元</t>
  </si>
  <si>
    <t>未达到指标酌情扣分</t>
  </si>
  <si>
    <t>肃清信访环境</t>
  </si>
  <si>
    <t>良好</t>
  </si>
  <si>
    <t>次/元</t>
  </si>
  <si>
    <t>接访完成时间</t>
  </si>
  <si>
    <t xml:space="preserve">按上级指示精神落实 </t>
  </si>
  <si>
    <t>高质量完成</t>
  </si>
  <si>
    <t>接访劝返次数</t>
  </si>
  <si>
    <t>50次</t>
  </si>
  <si>
    <t>全年接访劝返50次</t>
  </si>
  <si>
    <t>≤40000元</t>
  </si>
  <si>
    <t>接访劝返经费</t>
  </si>
  <si>
    <t>信访专项</t>
  </si>
  <si>
    <t>信访专项资金200000元</t>
  </si>
  <si>
    <t>≤200000元</t>
  </si>
  <si>
    <t>信访专项资金</t>
  </si>
  <si>
    <t>信访完成时间</t>
  </si>
  <si>
    <t>信访人员次数</t>
  </si>
  <si>
    <t>接访信访人员次数</t>
  </si>
  <si>
    <t xml:space="preserve">按领导 指示精神落实到位 </t>
  </si>
  <si>
    <t>98%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</si>
  <si>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</si>
  <si>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</si>
  <si>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</si>
  <si>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</si>
  <si>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</si>
  <si>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</si>
  <si>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</si>
  <si>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</si>
  <si>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</si>
  <si>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</si>
  <si>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处理中央、省、市、县有关部门交办的信访件，接待人民群众来访，保证信访渠道通畅，推动《信访条例》和国家信访决策部署的贯彻执行，排查、协调、化解重大社会矛盾纠纷，化解信访积案，促进社会和谐稳定。</t>
  </si>
  <si>
    <t>重点工作任务完成</t>
  </si>
  <si>
    <t>接访件交办率</t>
  </si>
  <si>
    <t>100</t>
  </si>
  <si>
    <t>反映本部门及时处理群众来信来访诉求，保证信访渠道通畅。接访件交办率=已交办接访件/接访件总数*100%</t>
  </si>
  <si>
    <t>履职目标实现</t>
  </si>
  <si>
    <t>访求件按期办理答复率</t>
  </si>
  <si>
    <t>反映本部门及时处理群众来信来访诉求，保证信访渠道通畅。访求件按期答复率=已按期答复访求件/访求件总数*100%</t>
  </si>
  <si>
    <t>签订息访息诉协议书</t>
  </si>
  <si>
    <t>5</t>
  </si>
  <si>
    <t>份</t>
  </si>
  <si>
    <t>反映本部门协调化解重大社会矛盾纠纷，化解积案的情况</t>
  </si>
  <si>
    <t>履职效益</t>
  </si>
  <si>
    <t>信访积案化解率</t>
  </si>
  <si>
    <t>反映本部门化解信访积案的情况。信访积案化解率=已化解积案/积案总数*100%</t>
  </si>
  <si>
    <t>满意度</t>
  </si>
  <si>
    <t>群众满意度</t>
  </si>
  <si>
    <t>反应来信来访群众对信访部门处理问题的满意程度。群众满意度=群众满意信访件数/信访件总数*100%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</si>
</sst>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4" fontId="4" fillId="0" borderId="1" xfId="49" applyNumberFormat="1" applyFont="1" applyBorder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49" applyFont="1" applyBorder="1" applyAlignment="1">
      <alignment horizontal="left" vertical="center" wrapText="1"/>
    </xf>
    <xf numFmtId="4" fontId="7" fillId="0" borderId="5" xfId="49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49" applyFont="1" applyBorder="1" applyAlignment="1">
      <alignment vertical="center" wrapText="1"/>
    </xf>
    <xf numFmtId="0" fontId="7" fillId="0" borderId="5" xfId="49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49" applyFont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center" wrapText="1"/>
    </xf>
    <xf numFmtId="4" fontId="7" fillId="0" borderId="1" xfId="49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" fontId="7" fillId="0" borderId="1" xfId="49" applyNumberFormat="1" applyFont="1" applyBorder="1" applyAlignment="1">
      <alignment vertical="center" wrapText="1"/>
    </xf>
    <xf numFmtId="4" fontId="7" fillId="2" borderId="5" xfId="49" applyNumberFormat="1" applyFont="1" applyFill="1" applyBorder="1" applyAlignment="1">
      <alignment vertical="center" wrapText="1"/>
    </xf>
    <xf numFmtId="4" fontId="4" fillId="2" borderId="5" xfId="49" applyNumberFormat="1" applyFont="1" applyFill="1" applyBorder="1" applyAlignment="1">
      <alignment vertical="center" wrapText="1"/>
    </xf>
    <xf numFmtId="4" fontId="4" fillId="0" borderId="1" xfId="49" applyNumberFormat="1" applyFont="1" applyBorder="1" applyAlignment="1">
      <alignment horizontal="right" vertical="center" wrapText="1"/>
    </xf>
    <xf numFmtId="4" fontId="4" fillId="0" borderId="5" xfId="49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2" borderId="5" xfId="49" applyFont="1" applyFill="1" applyBorder="1" applyAlignment="1">
      <alignment vertical="center" wrapText="1"/>
    </xf>
    <xf numFmtId="0" fontId="4" fillId="2" borderId="5" xfId="49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4" fontId="3" fillId="0" borderId="1" xfId="49" applyNumberFormat="1" applyFont="1" applyBorder="1" applyAlignment="1">
      <alignment vertical="center" wrapText="1"/>
    </xf>
    <xf numFmtId="0" fontId="9" fillId="0" borderId="1" xfId="49" applyFont="1" applyBorder="1" applyAlignment="1">
      <alignment vertical="center" wrapText="1"/>
    </xf>
    <xf numFmtId="0" fontId="3" fillId="2" borderId="1" xfId="49" applyFont="1" applyFill="1" applyBorder="1" applyAlignment="1">
      <alignment horizontal="left" vertical="center" wrapText="1"/>
    </xf>
    <xf numFmtId="4" fontId="3" fillId="2" borderId="1" xfId="49" applyNumberFormat="1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vertical="center" wrapText="1"/>
    </xf>
    <xf numFmtId="4" fontId="9" fillId="2" borderId="1" xfId="49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49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H10" sqref="H10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9"/>
      <c r="B4" s="100"/>
      <c r="C4" s="15"/>
      <c r="D4" s="99" t="s">
        <v>1</v>
      </c>
      <c r="E4" s="100">
        <v>402001</v>
      </c>
      <c r="F4" s="100"/>
      <c r="G4" s="100"/>
      <c r="H4" s="100"/>
      <c r="I4" s="15"/>
    </row>
    <row r="5" ht="54.4" customHeight="1" spans="1:9">
      <c r="A5" s="99"/>
      <c r="B5" s="100"/>
      <c r="C5" s="15"/>
      <c r="D5" s="99" t="s">
        <v>2</v>
      </c>
      <c r="E5" s="100" t="s">
        <v>3</v>
      </c>
      <c r="F5" s="100"/>
      <c r="G5" s="100"/>
      <c r="H5" s="100"/>
      <c r="I5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9" sqref="E19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5"/>
      <c r="B1" s="15"/>
      <c r="C1" s="15"/>
      <c r="D1" s="15"/>
      <c r="E1" s="55" t="s">
        <v>234</v>
      </c>
    </row>
    <row r="2" ht="40.5" customHeight="1" spans="1:5">
      <c r="A2" s="1" t="s">
        <v>13</v>
      </c>
      <c r="B2" s="1"/>
      <c r="C2" s="1"/>
      <c r="D2" s="1"/>
      <c r="E2" s="1"/>
    </row>
    <row r="3" ht="20.7" customHeight="1" spans="1:5">
      <c r="A3" s="56" t="s">
        <v>235</v>
      </c>
      <c r="B3" s="56"/>
      <c r="C3" s="56"/>
      <c r="D3" s="56"/>
      <c r="E3" s="57" t="s">
        <v>236</v>
      </c>
    </row>
    <row r="4" ht="38.8" customHeight="1" spans="1:5">
      <c r="A4" s="3" t="s">
        <v>237</v>
      </c>
      <c r="B4" s="3"/>
      <c r="C4" s="3" t="s">
        <v>238</v>
      </c>
      <c r="D4" s="3"/>
      <c r="E4" s="3"/>
    </row>
    <row r="5" ht="22.8" customHeight="1" spans="1:5">
      <c r="A5" s="3" t="s">
        <v>239</v>
      </c>
      <c r="B5" s="3" t="s">
        <v>154</v>
      </c>
      <c r="C5" s="3" t="s">
        <v>134</v>
      </c>
      <c r="D5" s="3" t="s">
        <v>226</v>
      </c>
      <c r="E5" s="3" t="s">
        <v>227</v>
      </c>
    </row>
    <row r="6" ht="26.45" customHeight="1" spans="1:5">
      <c r="A6" s="41" t="s">
        <v>240</v>
      </c>
      <c r="B6" s="41" t="s">
        <v>207</v>
      </c>
      <c r="C6" s="58">
        <f>SUM(C7:C15)</f>
        <v>134.86</v>
      </c>
      <c r="D6" s="58">
        <f>SUM(D7:D15)</f>
        <v>134.86</v>
      </c>
      <c r="E6" s="58"/>
    </row>
    <row r="7" ht="26.45" customHeight="1" spans="1:5">
      <c r="A7" s="59" t="s">
        <v>241</v>
      </c>
      <c r="B7" s="59" t="s">
        <v>242</v>
      </c>
      <c r="C7" s="60"/>
      <c r="D7" s="60"/>
      <c r="E7" s="60"/>
    </row>
    <row r="8" ht="26.45" customHeight="1" spans="1:5">
      <c r="A8" s="59" t="s">
        <v>243</v>
      </c>
      <c r="B8" s="59" t="s">
        <v>244</v>
      </c>
      <c r="C8" s="32">
        <v>16.35</v>
      </c>
      <c r="D8" s="32">
        <v>16.35</v>
      </c>
      <c r="E8" s="60"/>
    </row>
    <row r="9" ht="26.45" customHeight="1" spans="1:5">
      <c r="A9" s="59" t="s">
        <v>245</v>
      </c>
      <c r="B9" s="59" t="s">
        <v>246</v>
      </c>
      <c r="C9" s="32">
        <v>34.23</v>
      </c>
      <c r="D9" s="32">
        <v>34.23</v>
      </c>
      <c r="E9" s="60"/>
    </row>
    <row r="10" ht="26.45" customHeight="1" spans="1:5">
      <c r="A10" s="59" t="s">
        <v>247</v>
      </c>
      <c r="B10" s="59" t="s">
        <v>248</v>
      </c>
      <c r="C10" s="32">
        <v>53</v>
      </c>
      <c r="D10" s="32">
        <v>53</v>
      </c>
      <c r="E10" s="60"/>
    </row>
    <row r="11" ht="26.45" customHeight="1" spans="1:5">
      <c r="A11" s="59" t="s">
        <v>249</v>
      </c>
      <c r="B11" s="59" t="s">
        <v>250</v>
      </c>
      <c r="C11" s="32">
        <v>13</v>
      </c>
      <c r="D11" s="32">
        <v>13</v>
      </c>
      <c r="E11" s="60"/>
    </row>
    <row r="12" ht="26.45" customHeight="1" spans="1:5">
      <c r="A12" s="59" t="s">
        <v>251</v>
      </c>
      <c r="B12" s="59" t="s">
        <v>252</v>
      </c>
      <c r="C12" s="32">
        <v>0.81</v>
      </c>
      <c r="D12" s="32">
        <v>0.81</v>
      </c>
      <c r="E12" s="60"/>
    </row>
    <row r="13" ht="26.45" customHeight="1" spans="1:5">
      <c r="A13" s="59" t="s">
        <v>253</v>
      </c>
      <c r="B13" s="59" t="s">
        <v>254</v>
      </c>
      <c r="C13" s="32">
        <v>6.91</v>
      </c>
      <c r="D13" s="32">
        <v>6.91</v>
      </c>
      <c r="E13" s="60"/>
    </row>
    <row r="14" ht="26.45" customHeight="1" spans="1:5">
      <c r="A14" s="59" t="s">
        <v>255</v>
      </c>
      <c r="B14" s="59" t="s">
        <v>256</v>
      </c>
      <c r="C14" s="32">
        <v>0.81</v>
      </c>
      <c r="D14" s="32">
        <v>0.81</v>
      </c>
      <c r="E14" s="60"/>
    </row>
    <row r="15" ht="26.45" customHeight="1" spans="1:5">
      <c r="A15" s="59" t="s">
        <v>257</v>
      </c>
      <c r="B15" s="59" t="s">
        <v>258</v>
      </c>
      <c r="C15" s="32">
        <v>9.75</v>
      </c>
      <c r="D15" s="32">
        <v>9.75</v>
      </c>
      <c r="E15" s="60"/>
    </row>
    <row r="16" ht="26.45" customHeight="1" spans="1:5">
      <c r="A16" s="41" t="s">
        <v>259</v>
      </c>
      <c r="B16" s="41" t="s">
        <v>228</v>
      </c>
      <c r="C16" s="58">
        <v>15.96</v>
      </c>
      <c r="D16" s="58"/>
      <c r="E16" s="58">
        <v>15.96</v>
      </c>
    </row>
    <row r="17" ht="26.45" customHeight="1" spans="1:5">
      <c r="A17" s="59" t="s">
        <v>260</v>
      </c>
      <c r="B17" s="59" t="s">
        <v>261</v>
      </c>
      <c r="C17" s="60">
        <v>5</v>
      </c>
      <c r="D17" s="60"/>
      <c r="E17" s="60">
        <v>5</v>
      </c>
    </row>
    <row r="18" ht="26.45" customHeight="1" spans="1:5">
      <c r="A18" s="59">
        <v>30206</v>
      </c>
      <c r="B18" s="59" t="s">
        <v>262</v>
      </c>
      <c r="C18" s="60">
        <v>1</v>
      </c>
      <c r="D18" s="60"/>
      <c r="E18" s="60">
        <v>1</v>
      </c>
    </row>
    <row r="19" ht="26.45" customHeight="1" spans="1:5">
      <c r="A19" s="59">
        <v>30215</v>
      </c>
      <c r="B19" s="59" t="s">
        <v>263</v>
      </c>
      <c r="C19" s="60">
        <v>0.5</v>
      </c>
      <c r="D19" s="60"/>
      <c r="E19" s="60">
        <v>0.5</v>
      </c>
    </row>
    <row r="20" ht="26.45" customHeight="1" spans="1:5">
      <c r="A20" s="59">
        <v>30216</v>
      </c>
      <c r="B20" s="59" t="s">
        <v>264</v>
      </c>
      <c r="C20" s="60">
        <v>0.52</v>
      </c>
      <c r="D20" s="60"/>
      <c r="E20" s="60">
        <v>0.52</v>
      </c>
    </row>
    <row r="21" ht="26.45" customHeight="1" spans="1:5">
      <c r="A21" s="59">
        <v>30299</v>
      </c>
      <c r="B21" s="59" t="s">
        <v>265</v>
      </c>
      <c r="C21" s="60">
        <v>8.94</v>
      </c>
      <c r="D21" s="60"/>
      <c r="E21" s="60">
        <v>8.94</v>
      </c>
    </row>
    <row r="22" ht="22.8" customHeight="1" spans="1:5">
      <c r="A22" s="40" t="s">
        <v>134</v>
      </c>
      <c r="B22" s="40"/>
      <c r="C22" s="58">
        <f>C16+C6</f>
        <v>150.82</v>
      </c>
      <c r="D22" s="58">
        <f>D16+D6</f>
        <v>134.86</v>
      </c>
      <c r="E22" s="58">
        <f>E16+E6</f>
        <v>15.96</v>
      </c>
    </row>
    <row r="23" ht="16.35" customHeight="1" spans="1:5">
      <c r="A23" s="37" t="s">
        <v>266</v>
      </c>
      <c r="B23" s="37"/>
      <c r="C23" s="37"/>
      <c r="D23" s="37"/>
      <c r="E23" s="37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A3" sqref="A3:L3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">
      <c r="A1" s="15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31</v>
      </c>
      <c r="N3" s="10"/>
    </row>
    <row r="4" ht="42.2" customHeight="1" spans="1:14">
      <c r="A4" s="3" t="s">
        <v>152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" customHeight="1" spans="1:14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267</v>
      </c>
      <c r="I5" s="3" t="s">
        <v>268</v>
      </c>
      <c r="J5" s="3" t="s">
        <v>269</v>
      </c>
      <c r="K5" s="3" t="s">
        <v>270</v>
      </c>
      <c r="L5" s="3" t="s">
        <v>134</v>
      </c>
      <c r="M5" s="3" t="s">
        <v>207</v>
      </c>
      <c r="N5" s="3" t="s">
        <v>271</v>
      </c>
    </row>
    <row r="6" ht="22.9" customHeight="1" spans="1:14">
      <c r="A6" s="29"/>
      <c r="B6" s="29"/>
      <c r="C6" s="29"/>
      <c r="D6" s="29"/>
      <c r="E6" s="29" t="s">
        <v>134</v>
      </c>
      <c r="F6" s="54">
        <f>G6</f>
        <v>134.86</v>
      </c>
      <c r="G6" s="49">
        <f>H6+I6+J6</f>
        <v>134.86</v>
      </c>
      <c r="H6" s="49">
        <v>103.58</v>
      </c>
      <c r="I6" s="49">
        <v>21.53</v>
      </c>
      <c r="J6" s="49">
        <v>9.75</v>
      </c>
      <c r="K6" s="49"/>
      <c r="L6" s="49"/>
      <c r="M6" s="49"/>
      <c r="N6" s="49"/>
    </row>
    <row r="7" ht="22.9" customHeight="1" spans="1:14">
      <c r="A7" s="29"/>
      <c r="B7" s="29"/>
      <c r="C7" s="29"/>
      <c r="D7" s="33" t="s">
        <v>163</v>
      </c>
      <c r="E7" s="33" t="s">
        <v>3</v>
      </c>
      <c r="F7" s="54">
        <f t="shared" ref="F7:F13" si="0">G7</f>
        <v>134.86</v>
      </c>
      <c r="G7" s="49">
        <f t="shared" ref="G7:G13" si="1">H7+I7+J7</f>
        <v>134.86</v>
      </c>
      <c r="H7" s="49">
        <v>103.58</v>
      </c>
      <c r="I7" s="49">
        <v>21.53</v>
      </c>
      <c r="J7" s="49">
        <v>9.75</v>
      </c>
      <c r="K7" s="49"/>
      <c r="L7" s="49"/>
      <c r="M7" s="49"/>
      <c r="N7" s="49"/>
    </row>
    <row r="8" ht="22.9" customHeight="1" spans="1:14">
      <c r="A8" s="29"/>
      <c r="B8" s="29"/>
      <c r="C8" s="29"/>
      <c r="D8" s="48" t="s">
        <v>164</v>
      </c>
      <c r="E8" s="48" t="s">
        <v>165</v>
      </c>
      <c r="F8" s="54">
        <f t="shared" si="0"/>
        <v>134.86</v>
      </c>
      <c r="G8" s="49">
        <f t="shared" si="1"/>
        <v>134.86</v>
      </c>
      <c r="H8" s="49">
        <v>103.58</v>
      </c>
      <c r="I8" s="49">
        <v>21.53</v>
      </c>
      <c r="J8" s="49">
        <v>9.75</v>
      </c>
      <c r="K8" s="49"/>
      <c r="L8" s="49"/>
      <c r="M8" s="49"/>
      <c r="N8" s="49"/>
    </row>
    <row r="9" ht="22.9" customHeight="1" spans="1:14">
      <c r="A9" s="50" t="s">
        <v>166</v>
      </c>
      <c r="B9" s="50" t="s">
        <v>167</v>
      </c>
      <c r="C9" s="50" t="s">
        <v>168</v>
      </c>
      <c r="D9" s="34" t="s">
        <v>205</v>
      </c>
      <c r="E9" s="4" t="s">
        <v>170</v>
      </c>
      <c r="F9" s="54">
        <f t="shared" si="0"/>
        <v>125.11</v>
      </c>
      <c r="G9" s="49">
        <f t="shared" si="1"/>
        <v>125.11</v>
      </c>
      <c r="H9" s="43">
        <v>103.58</v>
      </c>
      <c r="I9" s="43">
        <v>21.53</v>
      </c>
      <c r="J9" s="43"/>
      <c r="K9" s="43"/>
      <c r="L9" s="35"/>
      <c r="M9" s="43"/>
      <c r="N9" s="43"/>
    </row>
    <row r="10" ht="22.9" customHeight="1" spans="1:14">
      <c r="A10" s="50" t="s">
        <v>171</v>
      </c>
      <c r="B10" s="50" t="s">
        <v>172</v>
      </c>
      <c r="C10" s="50" t="s">
        <v>172</v>
      </c>
      <c r="D10" s="34" t="s">
        <v>205</v>
      </c>
      <c r="E10" s="4" t="s">
        <v>174</v>
      </c>
      <c r="F10" s="54">
        <f t="shared" si="0"/>
        <v>13</v>
      </c>
      <c r="G10" s="49">
        <f t="shared" si="1"/>
        <v>13</v>
      </c>
      <c r="H10" s="43"/>
      <c r="I10" s="43">
        <v>13</v>
      </c>
      <c r="J10" s="43"/>
      <c r="K10" s="43"/>
      <c r="L10" s="35"/>
      <c r="M10" s="43"/>
      <c r="N10" s="43"/>
    </row>
    <row r="11" ht="22.9" customHeight="1" spans="1:14">
      <c r="A11" s="50" t="s">
        <v>171</v>
      </c>
      <c r="B11" s="50" t="s">
        <v>175</v>
      </c>
      <c r="C11" s="50" t="s">
        <v>175</v>
      </c>
      <c r="D11" s="34" t="s">
        <v>205</v>
      </c>
      <c r="E11" s="4" t="s">
        <v>177</v>
      </c>
      <c r="F11" s="54">
        <f t="shared" si="0"/>
        <v>0.81</v>
      </c>
      <c r="G11" s="49">
        <f t="shared" si="1"/>
        <v>0.81</v>
      </c>
      <c r="H11" s="43"/>
      <c r="I11" s="43">
        <v>0.81</v>
      </c>
      <c r="J11" s="43"/>
      <c r="K11" s="43"/>
      <c r="L11" s="35"/>
      <c r="M11" s="43"/>
      <c r="N11" s="43"/>
    </row>
    <row r="12" ht="22.9" customHeight="1" spans="1:14">
      <c r="A12" s="50" t="s">
        <v>178</v>
      </c>
      <c r="B12" s="50" t="s">
        <v>179</v>
      </c>
      <c r="C12" s="50" t="s">
        <v>180</v>
      </c>
      <c r="D12" s="34" t="s">
        <v>205</v>
      </c>
      <c r="E12" s="4" t="s">
        <v>182</v>
      </c>
      <c r="F12" s="54">
        <f t="shared" si="0"/>
        <v>7.72</v>
      </c>
      <c r="G12" s="49">
        <f t="shared" si="1"/>
        <v>7.72</v>
      </c>
      <c r="H12" s="43"/>
      <c r="I12" s="43">
        <v>7.72</v>
      </c>
      <c r="J12" s="43"/>
      <c r="K12" s="43"/>
      <c r="L12" s="35"/>
      <c r="M12" s="43"/>
      <c r="N12" s="43"/>
    </row>
    <row r="13" ht="22.9" customHeight="1" spans="1:14">
      <c r="A13" s="50" t="s">
        <v>183</v>
      </c>
      <c r="B13" s="50" t="s">
        <v>184</v>
      </c>
      <c r="C13" s="50" t="s">
        <v>180</v>
      </c>
      <c r="D13" s="34" t="s">
        <v>205</v>
      </c>
      <c r="E13" s="4" t="s">
        <v>186</v>
      </c>
      <c r="F13" s="54">
        <f t="shared" si="0"/>
        <v>9.75</v>
      </c>
      <c r="G13" s="49">
        <f t="shared" si="1"/>
        <v>9.75</v>
      </c>
      <c r="H13" s="43"/>
      <c r="I13" s="43"/>
      <c r="J13" s="43">
        <v>9.75</v>
      </c>
      <c r="K13" s="43"/>
      <c r="L13" s="35"/>
      <c r="M13" s="43"/>
      <c r="N13" s="4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workbookViewId="0">
      <selection activeCell="R6" sqref="R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15"/>
    </row>
    <row r="2" ht="50.1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2" customHeight="1" spans="1:22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0" t="s">
        <v>31</v>
      </c>
      <c r="V3" s="10"/>
    </row>
    <row r="4" ht="26.65" customHeight="1" spans="1:22">
      <c r="A4" s="3" t="s">
        <v>152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272</v>
      </c>
      <c r="H4" s="3"/>
      <c r="I4" s="3"/>
      <c r="J4" s="3"/>
      <c r="K4" s="3"/>
      <c r="L4" s="3" t="s">
        <v>273</v>
      </c>
      <c r="M4" s="3"/>
      <c r="N4" s="3"/>
      <c r="O4" s="3"/>
      <c r="P4" s="3"/>
      <c r="Q4" s="3"/>
      <c r="R4" s="3" t="s">
        <v>269</v>
      </c>
      <c r="S4" s="3" t="s">
        <v>274</v>
      </c>
      <c r="T4" s="3"/>
      <c r="U4" s="3"/>
      <c r="V4" s="3"/>
    </row>
    <row r="5" ht="56.1" customHeight="1" spans="1:22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275</v>
      </c>
      <c r="I5" s="3" t="s">
        <v>276</v>
      </c>
      <c r="J5" s="3" t="s">
        <v>277</v>
      </c>
      <c r="K5" s="3" t="s">
        <v>278</v>
      </c>
      <c r="L5" s="3" t="s">
        <v>134</v>
      </c>
      <c r="M5" s="3" t="s">
        <v>279</v>
      </c>
      <c r="N5" s="3" t="s">
        <v>280</v>
      </c>
      <c r="O5" s="3" t="s">
        <v>281</v>
      </c>
      <c r="P5" s="3" t="s">
        <v>282</v>
      </c>
      <c r="Q5" s="3" t="s">
        <v>283</v>
      </c>
      <c r="R5" s="3"/>
      <c r="S5" s="3" t="s">
        <v>134</v>
      </c>
      <c r="T5" s="3" t="s">
        <v>284</v>
      </c>
      <c r="U5" s="3" t="s">
        <v>285</v>
      </c>
      <c r="V5" s="3" t="s">
        <v>270</v>
      </c>
    </row>
    <row r="6" ht="22.9" customHeight="1" spans="1:22">
      <c r="A6" s="25"/>
      <c r="B6" s="25"/>
      <c r="C6" s="25"/>
      <c r="D6" s="25"/>
      <c r="E6" s="25" t="s">
        <v>134</v>
      </c>
      <c r="F6" s="32">
        <f>G6+L6+R6</f>
        <v>134.86</v>
      </c>
      <c r="G6" s="32">
        <f>H6+I6+J6+K6</f>
        <v>103.58</v>
      </c>
      <c r="H6" s="32">
        <v>53</v>
      </c>
      <c r="I6" s="32">
        <v>34.23</v>
      </c>
      <c r="J6" s="32"/>
      <c r="K6" s="32">
        <v>16.35</v>
      </c>
      <c r="L6" s="32">
        <f>M6+N6+O6+P6+Q6</f>
        <v>21.53</v>
      </c>
      <c r="M6" s="32">
        <v>13</v>
      </c>
      <c r="N6" s="32"/>
      <c r="O6" s="32">
        <v>6.91</v>
      </c>
      <c r="P6" s="32">
        <v>0.81</v>
      </c>
      <c r="Q6" s="32">
        <v>0.81</v>
      </c>
      <c r="R6" s="32">
        <v>9.75</v>
      </c>
      <c r="S6" s="32"/>
      <c r="T6" s="32"/>
      <c r="U6" s="32"/>
      <c r="V6" s="32"/>
    </row>
    <row r="7" ht="22.9" customHeight="1" spans="1:22">
      <c r="A7" s="25"/>
      <c r="B7" s="25"/>
      <c r="C7" s="25"/>
      <c r="D7" s="18" t="s">
        <v>163</v>
      </c>
      <c r="E7" s="18" t="s">
        <v>3</v>
      </c>
      <c r="F7" s="32">
        <f t="shared" ref="F7:F13" si="0">G7+L7+R7</f>
        <v>134.86</v>
      </c>
      <c r="G7" s="32">
        <f t="shared" ref="G7:G9" si="1">H7+I7+J7+K7</f>
        <v>103.58</v>
      </c>
      <c r="H7" s="32">
        <v>53</v>
      </c>
      <c r="I7" s="32">
        <v>34.23</v>
      </c>
      <c r="J7" s="32"/>
      <c r="K7" s="32">
        <v>16.35</v>
      </c>
      <c r="L7" s="32">
        <f t="shared" ref="L7:L13" si="2">M7+N7+O7+P7+Q7</f>
        <v>21.53</v>
      </c>
      <c r="M7" s="32">
        <v>13</v>
      </c>
      <c r="N7" s="32"/>
      <c r="O7" s="32">
        <v>6.91</v>
      </c>
      <c r="P7" s="32">
        <v>0.81</v>
      </c>
      <c r="Q7" s="32">
        <v>0.81</v>
      </c>
      <c r="R7" s="32">
        <v>9.75</v>
      </c>
      <c r="S7" s="32"/>
      <c r="T7" s="32"/>
      <c r="U7" s="32"/>
      <c r="V7" s="32"/>
    </row>
    <row r="8" ht="22.9" customHeight="1" spans="1:22">
      <c r="A8" s="25"/>
      <c r="B8" s="25"/>
      <c r="C8" s="25"/>
      <c r="D8" s="51" t="s">
        <v>164</v>
      </c>
      <c r="E8" s="51" t="s">
        <v>165</v>
      </c>
      <c r="F8" s="32">
        <f t="shared" si="0"/>
        <v>134.86</v>
      </c>
      <c r="G8" s="32">
        <f t="shared" si="1"/>
        <v>103.58</v>
      </c>
      <c r="H8" s="32">
        <v>53</v>
      </c>
      <c r="I8" s="32">
        <v>34.23</v>
      </c>
      <c r="J8" s="32"/>
      <c r="K8" s="32">
        <v>16.35</v>
      </c>
      <c r="L8" s="32">
        <f t="shared" si="2"/>
        <v>21.53</v>
      </c>
      <c r="M8" s="32">
        <v>13</v>
      </c>
      <c r="N8" s="32"/>
      <c r="O8" s="32">
        <v>6.91</v>
      </c>
      <c r="P8" s="32">
        <v>0.81</v>
      </c>
      <c r="Q8" s="32">
        <v>0.81</v>
      </c>
      <c r="R8" s="32">
        <v>9.75</v>
      </c>
      <c r="S8" s="32"/>
      <c r="T8" s="32"/>
      <c r="U8" s="32"/>
      <c r="V8" s="32"/>
    </row>
    <row r="9" ht="22.9" customHeight="1" spans="1:22">
      <c r="A9" s="52" t="s">
        <v>166</v>
      </c>
      <c r="B9" s="52" t="s">
        <v>167</v>
      </c>
      <c r="C9" s="52" t="s">
        <v>168</v>
      </c>
      <c r="D9" s="53" t="s">
        <v>205</v>
      </c>
      <c r="E9" s="24" t="s">
        <v>170</v>
      </c>
      <c r="F9" s="35">
        <f t="shared" si="0"/>
        <v>103.58</v>
      </c>
      <c r="G9" s="35">
        <f t="shared" si="1"/>
        <v>103.58</v>
      </c>
      <c r="H9" s="43">
        <v>53</v>
      </c>
      <c r="I9" s="43">
        <v>34.23</v>
      </c>
      <c r="J9" s="43"/>
      <c r="K9" s="43">
        <v>16.35</v>
      </c>
      <c r="L9" s="32"/>
      <c r="M9" s="43"/>
      <c r="N9" s="43"/>
      <c r="O9" s="43"/>
      <c r="P9" s="43"/>
      <c r="Q9" s="43"/>
      <c r="R9" s="43"/>
      <c r="S9" s="35"/>
      <c r="T9" s="43"/>
      <c r="U9" s="43"/>
      <c r="V9" s="43"/>
    </row>
    <row r="10" ht="22.9" customHeight="1" spans="1:22">
      <c r="A10" s="52" t="s">
        <v>171</v>
      </c>
      <c r="B10" s="52" t="s">
        <v>172</v>
      </c>
      <c r="C10" s="52" t="s">
        <v>172</v>
      </c>
      <c r="D10" s="53" t="s">
        <v>205</v>
      </c>
      <c r="E10" s="24" t="s">
        <v>174</v>
      </c>
      <c r="F10" s="35">
        <f t="shared" si="0"/>
        <v>13</v>
      </c>
      <c r="G10" s="43"/>
      <c r="H10" s="43"/>
      <c r="I10" s="43"/>
      <c r="J10" s="43"/>
      <c r="K10" s="43"/>
      <c r="L10" s="35">
        <f t="shared" si="2"/>
        <v>13</v>
      </c>
      <c r="M10" s="43">
        <v>13</v>
      </c>
      <c r="N10" s="43"/>
      <c r="O10" s="43"/>
      <c r="P10" s="43"/>
      <c r="Q10" s="43"/>
      <c r="R10" s="43"/>
      <c r="S10" s="35"/>
      <c r="T10" s="43"/>
      <c r="U10" s="43"/>
      <c r="V10" s="43"/>
    </row>
    <row r="11" ht="22.9" customHeight="1" spans="1:22">
      <c r="A11" s="52" t="s">
        <v>171</v>
      </c>
      <c r="B11" s="52" t="s">
        <v>175</v>
      </c>
      <c r="C11" s="52" t="s">
        <v>175</v>
      </c>
      <c r="D11" s="53" t="s">
        <v>205</v>
      </c>
      <c r="E11" s="24" t="s">
        <v>177</v>
      </c>
      <c r="F11" s="35">
        <f t="shared" si="0"/>
        <v>0.81</v>
      </c>
      <c r="G11" s="43"/>
      <c r="H11" s="43"/>
      <c r="I11" s="43"/>
      <c r="J11" s="43"/>
      <c r="K11" s="43"/>
      <c r="L11" s="35">
        <f t="shared" si="2"/>
        <v>0.81</v>
      </c>
      <c r="M11" s="43"/>
      <c r="N11" s="43"/>
      <c r="O11" s="43"/>
      <c r="P11" s="43"/>
      <c r="Q11" s="43">
        <v>0.81</v>
      </c>
      <c r="R11" s="43"/>
      <c r="S11" s="35"/>
      <c r="T11" s="43"/>
      <c r="U11" s="43"/>
      <c r="V11" s="43"/>
    </row>
    <row r="12" ht="22.9" customHeight="1" spans="1:22">
      <c r="A12" s="52" t="s">
        <v>178</v>
      </c>
      <c r="B12" s="52" t="s">
        <v>179</v>
      </c>
      <c r="C12" s="52" t="s">
        <v>180</v>
      </c>
      <c r="D12" s="53" t="s">
        <v>205</v>
      </c>
      <c r="E12" s="24" t="s">
        <v>182</v>
      </c>
      <c r="F12" s="35">
        <f t="shared" si="0"/>
        <v>7.72</v>
      </c>
      <c r="G12" s="43"/>
      <c r="H12" s="43"/>
      <c r="I12" s="43"/>
      <c r="J12" s="43"/>
      <c r="K12" s="43"/>
      <c r="L12" s="35">
        <f t="shared" si="2"/>
        <v>7.72</v>
      </c>
      <c r="M12" s="43"/>
      <c r="N12" s="43"/>
      <c r="O12" s="43">
        <v>6.91</v>
      </c>
      <c r="P12" s="43">
        <v>0.81</v>
      </c>
      <c r="Q12" s="43"/>
      <c r="R12" s="43"/>
      <c r="S12" s="35"/>
      <c r="T12" s="43"/>
      <c r="U12" s="43"/>
      <c r="V12" s="43"/>
    </row>
    <row r="13" ht="22.9" customHeight="1" spans="1:22">
      <c r="A13" s="52" t="s">
        <v>183</v>
      </c>
      <c r="B13" s="52" t="s">
        <v>184</v>
      </c>
      <c r="C13" s="52" t="s">
        <v>180</v>
      </c>
      <c r="D13" s="53" t="s">
        <v>205</v>
      </c>
      <c r="E13" s="24" t="s">
        <v>186</v>
      </c>
      <c r="F13" s="35">
        <f t="shared" si="0"/>
        <v>9.75</v>
      </c>
      <c r="G13" s="43"/>
      <c r="H13" s="43"/>
      <c r="I13" s="43"/>
      <c r="J13" s="43"/>
      <c r="K13" s="43"/>
      <c r="L13" s="35">
        <f t="shared" si="2"/>
        <v>0</v>
      </c>
      <c r="M13" s="43"/>
      <c r="N13" s="43"/>
      <c r="O13" s="43"/>
      <c r="P13" s="43"/>
      <c r="Q13" s="43"/>
      <c r="R13" s="43">
        <v>9.75</v>
      </c>
      <c r="S13" s="35"/>
      <c r="T13" s="43"/>
      <c r="U13" s="43"/>
      <c r="V13" s="4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N5" sqref="N5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5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10" t="s">
        <v>31</v>
      </c>
      <c r="K3" s="10"/>
    </row>
    <row r="4" ht="23.25" customHeight="1" spans="1:11">
      <c r="A4" s="3" t="s">
        <v>152</v>
      </c>
      <c r="B4" s="3"/>
      <c r="C4" s="3"/>
      <c r="D4" s="3" t="s">
        <v>188</v>
      </c>
      <c r="E4" s="3" t="s">
        <v>189</v>
      </c>
      <c r="F4" s="3" t="s">
        <v>286</v>
      </c>
      <c r="G4" s="3" t="s">
        <v>287</v>
      </c>
      <c r="H4" s="3" t="s">
        <v>288</v>
      </c>
      <c r="I4" s="3" t="s">
        <v>289</v>
      </c>
      <c r="J4" s="3" t="s">
        <v>290</v>
      </c>
      <c r="K4" s="3" t="s">
        <v>291</v>
      </c>
    </row>
    <row r="5" ht="23.25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38"/>
      <c r="B6" s="38"/>
      <c r="C6" s="38"/>
      <c r="D6" s="38"/>
      <c r="E6" s="38" t="s">
        <v>134</v>
      </c>
      <c r="F6" s="32"/>
      <c r="G6" s="32"/>
      <c r="H6" s="32"/>
      <c r="I6" s="32"/>
      <c r="J6" s="32"/>
      <c r="K6" s="32"/>
    </row>
    <row r="7" ht="22.9" customHeight="1" spans="1:11">
      <c r="A7" s="38"/>
      <c r="B7" s="38"/>
      <c r="C7" s="38"/>
      <c r="D7" s="41"/>
      <c r="E7" s="41"/>
      <c r="F7" s="32"/>
      <c r="G7" s="32"/>
      <c r="H7" s="32"/>
      <c r="I7" s="32"/>
      <c r="J7" s="32"/>
      <c r="K7" s="32"/>
    </row>
    <row r="8" ht="22.9" customHeight="1" spans="1:11">
      <c r="A8" s="38"/>
      <c r="B8" s="38"/>
      <c r="C8" s="38"/>
      <c r="D8" s="42"/>
      <c r="E8" s="42"/>
      <c r="F8" s="32"/>
      <c r="G8" s="32"/>
      <c r="H8" s="32"/>
      <c r="I8" s="32"/>
      <c r="J8" s="32"/>
      <c r="K8" s="32"/>
    </row>
    <row r="9" ht="22.9" customHeight="1" spans="1:11">
      <c r="A9" s="45"/>
      <c r="B9" s="45"/>
      <c r="C9" s="45"/>
      <c r="D9" s="36"/>
      <c r="E9" s="39"/>
      <c r="F9" s="35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H21" sqref="H2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">
      <c r="A1" s="15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4.2" customHeight="1" spans="1:18">
      <c r="A4" s="3" t="s">
        <v>152</v>
      </c>
      <c r="B4" s="3"/>
      <c r="C4" s="3"/>
      <c r="D4" s="3" t="s">
        <v>188</v>
      </c>
      <c r="E4" s="3" t="s">
        <v>189</v>
      </c>
      <c r="F4" s="3" t="s">
        <v>286</v>
      </c>
      <c r="G4" s="3" t="s">
        <v>292</v>
      </c>
      <c r="H4" s="3" t="s">
        <v>293</v>
      </c>
      <c r="I4" s="3" t="s">
        <v>294</v>
      </c>
      <c r="J4" s="3" t="s">
        <v>295</v>
      </c>
      <c r="K4" s="3" t="s">
        <v>296</v>
      </c>
      <c r="L4" s="3" t="s">
        <v>297</v>
      </c>
      <c r="M4" s="3" t="s">
        <v>298</v>
      </c>
      <c r="N4" s="3" t="s">
        <v>288</v>
      </c>
      <c r="O4" s="3" t="s">
        <v>299</v>
      </c>
      <c r="P4" s="3" t="s">
        <v>300</v>
      </c>
      <c r="Q4" s="3" t="s">
        <v>289</v>
      </c>
      <c r="R4" s="3" t="s">
        <v>291</v>
      </c>
    </row>
    <row r="5" ht="21.6" customHeight="1" spans="1:18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38"/>
      <c r="B6" s="38"/>
      <c r="C6" s="38"/>
      <c r="D6" s="38"/>
      <c r="E6" s="38" t="s">
        <v>134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9" customHeight="1" spans="1:18">
      <c r="A7" s="38"/>
      <c r="B7" s="38"/>
      <c r="C7" s="38"/>
      <c r="D7" s="41"/>
      <c r="E7" s="4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9" customHeight="1" spans="1:18">
      <c r="A8" s="38"/>
      <c r="B8" s="38"/>
      <c r="C8" s="38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9" customHeight="1" spans="1:18">
      <c r="A9" s="45"/>
      <c r="B9" s="45"/>
      <c r="C9" s="45"/>
      <c r="D9" s="36"/>
      <c r="E9" s="39"/>
      <c r="F9" s="35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6" sqref="A6:E9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1">
      <c r="A1" s="15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8.5" customHeight="1" spans="1:20">
      <c r="A4" s="3" t="s">
        <v>152</v>
      </c>
      <c r="B4" s="3"/>
      <c r="C4" s="3"/>
      <c r="D4" s="3" t="s">
        <v>188</v>
      </c>
      <c r="E4" s="3" t="s">
        <v>189</v>
      </c>
      <c r="F4" s="3" t="s">
        <v>286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301</v>
      </c>
      <c r="I5" s="3" t="s">
        <v>263</v>
      </c>
      <c r="J5" s="3" t="s">
        <v>264</v>
      </c>
      <c r="K5" s="3" t="s">
        <v>302</v>
      </c>
      <c r="L5" s="3" t="s">
        <v>303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265</v>
      </c>
      <c r="R5" s="3" t="s">
        <v>134</v>
      </c>
      <c r="S5" s="3" t="s">
        <v>228</v>
      </c>
      <c r="T5" s="3" t="s">
        <v>271</v>
      </c>
    </row>
    <row r="6" ht="22.9" customHeight="1" spans="1:20">
      <c r="A6" s="29"/>
      <c r="B6" s="29"/>
      <c r="C6" s="29"/>
      <c r="D6" s="29"/>
      <c r="E6" s="29" t="s">
        <v>134</v>
      </c>
      <c r="F6" s="49">
        <v>15.96</v>
      </c>
      <c r="G6" s="49">
        <v>15.96</v>
      </c>
      <c r="H6" s="49">
        <v>6</v>
      </c>
      <c r="I6" s="49">
        <v>0.5</v>
      </c>
      <c r="J6" s="49">
        <v>0.52</v>
      </c>
      <c r="K6" s="49"/>
      <c r="L6" s="49"/>
      <c r="M6" s="49"/>
      <c r="N6" s="49"/>
      <c r="O6" s="49"/>
      <c r="P6" s="49"/>
      <c r="Q6" s="49">
        <v>8.94</v>
      </c>
      <c r="R6" s="49"/>
      <c r="S6" s="49"/>
      <c r="T6" s="49"/>
    </row>
    <row r="7" ht="22.9" customHeight="1" spans="1:20">
      <c r="A7" s="29"/>
      <c r="B7" s="29"/>
      <c r="C7" s="29"/>
      <c r="D7" s="33" t="s">
        <v>163</v>
      </c>
      <c r="E7" s="33" t="s">
        <v>3</v>
      </c>
      <c r="F7" s="49">
        <v>15.96</v>
      </c>
      <c r="G7" s="49">
        <v>15.96</v>
      </c>
      <c r="H7" s="49">
        <v>6</v>
      </c>
      <c r="I7" s="49">
        <v>0.5</v>
      </c>
      <c r="J7" s="49">
        <v>0.52</v>
      </c>
      <c r="K7" s="49"/>
      <c r="L7" s="49"/>
      <c r="M7" s="49"/>
      <c r="N7" s="49"/>
      <c r="O7" s="49"/>
      <c r="P7" s="49"/>
      <c r="Q7" s="49">
        <v>8.94</v>
      </c>
      <c r="R7" s="49"/>
      <c r="S7" s="49"/>
      <c r="T7" s="49"/>
    </row>
    <row r="8" ht="22.9" customHeight="1" spans="1:20">
      <c r="A8" s="29"/>
      <c r="B8" s="29"/>
      <c r="C8" s="29"/>
      <c r="D8" s="48" t="s">
        <v>164</v>
      </c>
      <c r="E8" s="48" t="s">
        <v>165</v>
      </c>
      <c r="F8" s="49">
        <v>15.96</v>
      </c>
      <c r="G8" s="49">
        <v>15.96</v>
      </c>
      <c r="H8" s="49">
        <v>6</v>
      </c>
      <c r="I8" s="49">
        <v>0.5</v>
      </c>
      <c r="J8" s="49">
        <v>0.52</v>
      </c>
      <c r="K8" s="49"/>
      <c r="L8" s="49"/>
      <c r="M8" s="49"/>
      <c r="N8" s="49"/>
      <c r="O8" s="49"/>
      <c r="P8" s="49"/>
      <c r="Q8" s="49">
        <v>8.94</v>
      </c>
      <c r="R8" s="49"/>
      <c r="S8" s="49"/>
      <c r="T8" s="49"/>
    </row>
    <row r="9" ht="22.9" customHeight="1" spans="1:20">
      <c r="A9" s="50" t="s">
        <v>166</v>
      </c>
      <c r="B9" s="50" t="s">
        <v>167</v>
      </c>
      <c r="C9" s="50" t="s">
        <v>168</v>
      </c>
      <c r="D9" s="34" t="s">
        <v>205</v>
      </c>
      <c r="E9" s="4" t="s">
        <v>170</v>
      </c>
      <c r="F9" s="35">
        <v>15.96</v>
      </c>
      <c r="G9" s="43">
        <v>15.96</v>
      </c>
      <c r="H9" s="43">
        <v>6</v>
      </c>
      <c r="I9" s="43">
        <v>0.5</v>
      </c>
      <c r="J9" s="43">
        <v>0.52</v>
      </c>
      <c r="K9" s="43"/>
      <c r="L9" s="43"/>
      <c r="M9" s="43"/>
      <c r="N9" s="43"/>
      <c r="O9" s="43"/>
      <c r="P9" s="43"/>
      <c r="Q9" s="43">
        <v>8.94</v>
      </c>
      <c r="R9" s="43"/>
      <c r="S9" s="43"/>
      <c r="T9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U6" sqref="U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6.35" customHeight="1" spans="1:1">
      <c r="A1" s="15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31</v>
      </c>
      <c r="AG3" s="10"/>
    </row>
    <row r="4" ht="24.95" customHeight="1" spans="1:33">
      <c r="A4" s="3" t="s">
        <v>152</v>
      </c>
      <c r="B4" s="3"/>
      <c r="C4" s="3"/>
      <c r="D4" s="3" t="s">
        <v>188</v>
      </c>
      <c r="E4" s="3" t="s">
        <v>189</v>
      </c>
      <c r="F4" s="3" t="s">
        <v>308</v>
      </c>
      <c r="G4" s="3" t="s">
        <v>309</v>
      </c>
      <c r="H4" s="3" t="s">
        <v>310</v>
      </c>
      <c r="I4" s="3" t="s">
        <v>311</v>
      </c>
      <c r="J4" s="3" t="s">
        <v>312</v>
      </c>
      <c r="K4" s="3" t="s">
        <v>313</v>
      </c>
      <c r="L4" s="3" t="s">
        <v>262</v>
      </c>
      <c r="M4" s="3" t="s">
        <v>314</v>
      </c>
      <c r="N4" s="3" t="s">
        <v>315</v>
      </c>
      <c r="O4" s="3" t="s">
        <v>316</v>
      </c>
      <c r="P4" s="3" t="s">
        <v>317</v>
      </c>
      <c r="Q4" s="3" t="s">
        <v>305</v>
      </c>
      <c r="R4" s="3" t="s">
        <v>307</v>
      </c>
      <c r="S4" s="3" t="s">
        <v>318</v>
      </c>
      <c r="T4" s="3" t="s">
        <v>263</v>
      </c>
      <c r="U4" s="3" t="s">
        <v>264</v>
      </c>
      <c r="V4" s="3" t="s">
        <v>304</v>
      </c>
      <c r="W4" s="3" t="s">
        <v>319</v>
      </c>
      <c r="X4" s="3" t="s">
        <v>320</v>
      </c>
      <c r="Y4" s="3" t="s">
        <v>321</v>
      </c>
      <c r="Z4" s="3" t="s">
        <v>322</v>
      </c>
      <c r="AA4" s="3" t="s">
        <v>303</v>
      </c>
      <c r="AB4" s="3" t="s">
        <v>323</v>
      </c>
      <c r="AC4" s="3" t="s">
        <v>324</v>
      </c>
      <c r="AD4" s="3" t="s">
        <v>306</v>
      </c>
      <c r="AE4" s="3" t="s">
        <v>325</v>
      </c>
      <c r="AF4" s="3" t="s">
        <v>326</v>
      </c>
      <c r="AG4" s="3" t="s">
        <v>265</v>
      </c>
    </row>
    <row r="5" ht="21.6" customHeight="1" spans="1:33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9"/>
      <c r="B6" s="29"/>
      <c r="C6" s="29"/>
      <c r="D6" s="29"/>
      <c r="E6" s="29" t="s">
        <v>134</v>
      </c>
      <c r="F6" s="49">
        <v>15.96</v>
      </c>
      <c r="G6" s="49">
        <v>5</v>
      </c>
      <c r="H6" s="49"/>
      <c r="I6" s="49"/>
      <c r="J6" s="49"/>
      <c r="K6" s="49"/>
      <c r="L6" s="49">
        <v>1</v>
      </c>
      <c r="M6" s="49"/>
      <c r="N6" s="49"/>
      <c r="O6" s="49"/>
      <c r="P6" s="49"/>
      <c r="Q6" s="49"/>
      <c r="R6" s="49"/>
      <c r="S6" s="49"/>
      <c r="T6" s="49">
        <v>0.5</v>
      </c>
      <c r="U6" s="49">
        <v>0.52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>
        <v>8.94</v>
      </c>
    </row>
    <row r="7" ht="22.9" customHeight="1" spans="1:33">
      <c r="A7" s="29"/>
      <c r="B7" s="29"/>
      <c r="C7" s="29"/>
      <c r="D7" s="33" t="s">
        <v>163</v>
      </c>
      <c r="E7" s="33" t="s">
        <v>3</v>
      </c>
      <c r="F7" s="49">
        <v>15.96</v>
      </c>
      <c r="G7" s="49">
        <v>5</v>
      </c>
      <c r="H7" s="49"/>
      <c r="I7" s="49"/>
      <c r="J7" s="49"/>
      <c r="K7" s="49"/>
      <c r="L7" s="49">
        <v>1</v>
      </c>
      <c r="M7" s="49"/>
      <c r="N7" s="49"/>
      <c r="O7" s="49"/>
      <c r="P7" s="49"/>
      <c r="Q7" s="49"/>
      <c r="R7" s="49"/>
      <c r="S7" s="49"/>
      <c r="T7" s="49">
        <v>0.5</v>
      </c>
      <c r="U7" s="49">
        <v>0.52</v>
      </c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>
        <v>8.94</v>
      </c>
    </row>
    <row r="8" ht="22.9" customHeight="1" spans="1:33">
      <c r="A8" s="29"/>
      <c r="B8" s="29"/>
      <c r="C8" s="29"/>
      <c r="D8" s="48" t="s">
        <v>164</v>
      </c>
      <c r="E8" s="48" t="s">
        <v>165</v>
      </c>
      <c r="F8" s="49">
        <v>15.96</v>
      </c>
      <c r="G8" s="49">
        <v>5</v>
      </c>
      <c r="H8" s="49"/>
      <c r="I8" s="49"/>
      <c r="J8" s="49"/>
      <c r="K8" s="49"/>
      <c r="L8" s="49">
        <v>1</v>
      </c>
      <c r="M8" s="49"/>
      <c r="N8" s="49"/>
      <c r="O8" s="49"/>
      <c r="P8" s="49"/>
      <c r="Q8" s="49"/>
      <c r="R8" s="49"/>
      <c r="S8" s="49"/>
      <c r="T8" s="49">
        <v>0.5</v>
      </c>
      <c r="U8" s="49">
        <v>0.52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>
        <v>8.94</v>
      </c>
    </row>
    <row r="9" ht="22.9" customHeight="1" spans="1:33">
      <c r="A9" s="50" t="s">
        <v>166</v>
      </c>
      <c r="B9" s="50" t="s">
        <v>167</v>
      </c>
      <c r="C9" s="50" t="s">
        <v>168</v>
      </c>
      <c r="D9" s="34" t="s">
        <v>205</v>
      </c>
      <c r="E9" s="4" t="s">
        <v>170</v>
      </c>
      <c r="F9" s="43">
        <v>15.96</v>
      </c>
      <c r="G9" s="43">
        <v>5</v>
      </c>
      <c r="H9" s="43"/>
      <c r="I9" s="43"/>
      <c r="J9" s="43"/>
      <c r="K9" s="43"/>
      <c r="L9" s="43">
        <v>1</v>
      </c>
      <c r="M9" s="43"/>
      <c r="N9" s="43"/>
      <c r="O9" s="43"/>
      <c r="P9" s="43"/>
      <c r="Q9" s="43"/>
      <c r="R9" s="43"/>
      <c r="S9" s="43"/>
      <c r="T9" s="43">
        <v>0.5</v>
      </c>
      <c r="U9" s="43">
        <v>0.52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C13" sqref="C13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15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187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327</v>
      </c>
      <c r="B4" s="3" t="s">
        <v>328</v>
      </c>
      <c r="C4" s="3" t="s">
        <v>329</v>
      </c>
      <c r="D4" s="3" t="s">
        <v>330</v>
      </c>
      <c r="E4" s="3" t="s">
        <v>331</v>
      </c>
      <c r="F4" s="3"/>
      <c r="G4" s="3"/>
      <c r="H4" s="3" t="s">
        <v>332</v>
      </c>
    </row>
    <row r="5" ht="25.9" customHeight="1" spans="1:8">
      <c r="A5" s="3"/>
      <c r="B5" s="3"/>
      <c r="C5" s="3"/>
      <c r="D5" s="3"/>
      <c r="E5" s="3" t="s">
        <v>136</v>
      </c>
      <c r="F5" s="3" t="s">
        <v>333</v>
      </c>
      <c r="G5" s="3" t="s">
        <v>334</v>
      </c>
      <c r="H5" s="3"/>
    </row>
    <row r="6" ht="22.9" customHeight="1" spans="1:8">
      <c r="A6" s="4"/>
      <c r="B6" s="4" t="s">
        <v>134</v>
      </c>
      <c r="C6" s="32">
        <v>0</v>
      </c>
      <c r="D6" s="32"/>
      <c r="E6" s="32"/>
      <c r="F6" s="32"/>
      <c r="G6" s="32"/>
      <c r="H6" s="32"/>
    </row>
    <row r="7" ht="22.9" customHeight="1" spans="1:8">
      <c r="A7" s="33" t="s">
        <v>163</v>
      </c>
      <c r="B7" s="33" t="s">
        <v>3</v>
      </c>
      <c r="C7" s="32">
        <v>0</v>
      </c>
      <c r="D7" s="32"/>
      <c r="E7" s="32"/>
      <c r="F7" s="32"/>
      <c r="G7" s="32"/>
      <c r="H7" s="32"/>
    </row>
    <row r="8" ht="22.9" customHeight="1" spans="1:8">
      <c r="A8" s="48" t="s">
        <v>164</v>
      </c>
      <c r="B8" s="48" t="s">
        <v>165</v>
      </c>
      <c r="C8" s="43">
        <v>0</v>
      </c>
      <c r="D8" s="43"/>
      <c r="E8" s="35"/>
      <c r="F8" s="43"/>
      <c r="G8" s="43"/>
      <c r="H8" s="4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H20" sqref="H20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6.35" customHeight="1" spans="1:1">
      <c r="A1" s="15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187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153</v>
      </c>
      <c r="B4" s="3" t="s">
        <v>154</v>
      </c>
      <c r="C4" s="3" t="s">
        <v>134</v>
      </c>
      <c r="D4" s="3" t="s">
        <v>335</v>
      </c>
      <c r="E4" s="3"/>
      <c r="F4" s="3"/>
      <c r="G4" s="3"/>
      <c r="H4" s="3" t="s">
        <v>156</v>
      </c>
    </row>
    <row r="5" ht="19.9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7.6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38"/>
      <c r="B7" s="40" t="s">
        <v>134</v>
      </c>
      <c r="C7" s="32"/>
      <c r="D7" s="32"/>
      <c r="E7" s="32"/>
      <c r="F7" s="32"/>
      <c r="G7" s="32"/>
      <c r="H7" s="32"/>
    </row>
    <row r="8" ht="22.9" customHeight="1" spans="1:8">
      <c r="A8" s="41"/>
      <c r="B8" s="41"/>
      <c r="C8" s="32"/>
      <c r="D8" s="32"/>
      <c r="E8" s="32"/>
      <c r="F8" s="32"/>
      <c r="G8" s="32"/>
      <c r="H8" s="32"/>
    </row>
    <row r="9" ht="22.9" customHeight="1" spans="1:8">
      <c r="A9" s="42"/>
      <c r="B9" s="42"/>
      <c r="C9" s="32"/>
      <c r="D9" s="32"/>
      <c r="E9" s="32"/>
      <c r="F9" s="32"/>
      <c r="G9" s="32"/>
      <c r="H9" s="32"/>
    </row>
    <row r="10" ht="22.9" customHeight="1" spans="1:8">
      <c r="A10" s="42"/>
      <c r="B10" s="42"/>
      <c r="C10" s="32"/>
      <c r="D10" s="32"/>
      <c r="E10" s="32"/>
      <c r="F10" s="32"/>
      <c r="G10" s="32"/>
      <c r="H10" s="32"/>
    </row>
    <row r="11" ht="22.9" customHeight="1" spans="1:8">
      <c r="A11" s="42"/>
      <c r="B11" s="42"/>
      <c r="C11" s="32"/>
      <c r="D11" s="32"/>
      <c r="E11" s="32"/>
      <c r="F11" s="32"/>
      <c r="G11" s="32"/>
      <c r="H11" s="32"/>
    </row>
    <row r="12" ht="22.9" customHeight="1" spans="1:8">
      <c r="A12" s="36"/>
      <c r="B12" s="36"/>
      <c r="C12" s="35"/>
      <c r="D12" s="35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6" sqref="F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1">
      <c r="A1" s="15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7.6" customHeight="1" spans="1:20">
      <c r="A4" s="3" t="s">
        <v>152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9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38"/>
      <c r="B6" s="38"/>
      <c r="C6" s="38"/>
      <c r="D6" s="38"/>
      <c r="E6" s="38" t="s">
        <v>134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8"/>
      <c r="B7" s="38"/>
      <c r="C7" s="38"/>
      <c r="D7" s="41"/>
      <c r="E7" s="4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4"/>
      <c r="B8" s="44"/>
      <c r="C8" s="44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5"/>
      <c r="B9" s="45"/>
      <c r="C9" s="45"/>
      <c r="D9" s="3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23" sqref="C23"/>
    </sheetView>
  </sheetViews>
  <sheetFormatPr defaultColWidth="10" defaultRowHeight="14.4" outlineLevelCol="3"/>
  <cols>
    <col min="1" max="1" width="6.37962962962963" style="90" customWidth="1"/>
    <col min="2" max="2" width="9.87962962962963" style="90" customWidth="1"/>
    <col min="3" max="3" width="52.3796296296296" style="90" customWidth="1"/>
    <col min="4" max="4" width="53.75" style="90" customWidth="1"/>
    <col min="5" max="16384" width="10" style="90"/>
  </cols>
  <sheetData>
    <row r="1" ht="32.85" customHeight="1" spans="1:3">
      <c r="A1" s="91"/>
      <c r="B1" s="92" t="s">
        <v>4</v>
      </c>
      <c r="C1" s="92"/>
    </row>
    <row r="2" ht="24.95" customHeight="1" spans="2:3">
      <c r="B2" s="92"/>
      <c r="C2" s="92"/>
    </row>
    <row r="3" ht="31.15" customHeight="1" spans="2:3">
      <c r="B3" s="93" t="s">
        <v>5</v>
      </c>
      <c r="C3" s="93"/>
    </row>
    <row r="4" ht="32.65" customHeight="1" spans="2:4">
      <c r="B4" s="94">
        <v>1</v>
      </c>
      <c r="C4" s="95" t="s">
        <v>6</v>
      </c>
      <c r="D4" s="96"/>
    </row>
    <row r="5" ht="32.65" customHeight="1" spans="2:4">
      <c r="B5" s="94">
        <v>2</v>
      </c>
      <c r="C5" s="95" t="s">
        <v>7</v>
      </c>
      <c r="D5" s="96"/>
    </row>
    <row r="6" ht="32.65" customHeight="1" spans="2:4">
      <c r="B6" s="94">
        <v>3</v>
      </c>
      <c r="C6" s="95" t="s">
        <v>8</v>
      </c>
      <c r="D6" s="96"/>
    </row>
    <row r="7" ht="32.65" customHeight="1" spans="2:4">
      <c r="B7" s="94">
        <v>4</v>
      </c>
      <c r="C7" s="95" t="s">
        <v>9</v>
      </c>
      <c r="D7" s="96"/>
    </row>
    <row r="8" ht="32.65" customHeight="1" spans="2:4">
      <c r="B8" s="94">
        <v>5</v>
      </c>
      <c r="C8" s="95" t="s">
        <v>10</v>
      </c>
      <c r="D8" s="96"/>
    </row>
    <row r="9" ht="32.65" customHeight="1" spans="2:4">
      <c r="B9" s="94">
        <v>6</v>
      </c>
      <c r="C9" s="95" t="s">
        <v>11</v>
      </c>
      <c r="D9" s="96"/>
    </row>
    <row r="10" ht="32.65" customHeight="1" spans="2:4">
      <c r="B10" s="94">
        <v>7</v>
      </c>
      <c r="C10" s="95" t="s">
        <v>12</v>
      </c>
      <c r="D10" s="96"/>
    </row>
    <row r="11" ht="32.65" customHeight="1" spans="2:4">
      <c r="B11" s="94">
        <v>8</v>
      </c>
      <c r="C11" s="95" t="s">
        <v>13</v>
      </c>
      <c r="D11" s="96"/>
    </row>
    <row r="12" ht="32.65" customHeight="1" spans="2:4">
      <c r="B12" s="94">
        <v>9</v>
      </c>
      <c r="C12" s="95" t="s">
        <v>14</v>
      </c>
      <c r="D12" s="96"/>
    </row>
    <row r="13" ht="32.65" customHeight="1" spans="2:4">
      <c r="B13" s="94">
        <v>10</v>
      </c>
      <c r="C13" s="95" t="s">
        <v>15</v>
      </c>
      <c r="D13" s="96"/>
    </row>
    <row r="14" ht="32.65" customHeight="1" spans="2:4">
      <c r="B14" s="94">
        <v>11</v>
      </c>
      <c r="C14" s="95" t="s">
        <v>16</v>
      </c>
      <c r="D14" s="96"/>
    </row>
    <row r="15" ht="32.65" customHeight="1" spans="2:4">
      <c r="B15" s="94">
        <v>12</v>
      </c>
      <c r="C15" s="95" t="s">
        <v>17</v>
      </c>
      <c r="D15" s="96"/>
    </row>
    <row r="16" ht="32.65" customHeight="1" spans="2:4">
      <c r="B16" s="94">
        <v>13</v>
      </c>
      <c r="C16" s="95" t="s">
        <v>18</v>
      </c>
      <c r="D16" s="96"/>
    </row>
    <row r="17" ht="32.65" customHeight="1" spans="2:3">
      <c r="B17" s="94">
        <v>14</v>
      </c>
      <c r="C17" s="95" t="s">
        <v>19</v>
      </c>
    </row>
    <row r="18" ht="32.65" customHeight="1" spans="2:3">
      <c r="B18" s="94">
        <v>15</v>
      </c>
      <c r="C18" s="95" t="s">
        <v>20</v>
      </c>
    </row>
    <row r="19" ht="32.65" customHeight="1" spans="2:3">
      <c r="B19" s="94">
        <v>16</v>
      </c>
      <c r="C19" s="95" t="s">
        <v>21</v>
      </c>
    </row>
    <row r="20" ht="32.65" customHeight="1" spans="2:3">
      <c r="B20" s="94">
        <v>17</v>
      </c>
      <c r="C20" s="95" t="s">
        <v>22</v>
      </c>
    </row>
    <row r="21" ht="32.65" customHeight="1" spans="2:3">
      <c r="B21" s="94">
        <v>18</v>
      </c>
      <c r="C21" s="95" t="s">
        <v>23</v>
      </c>
    </row>
    <row r="22" ht="32.65" customHeight="1" spans="2:3">
      <c r="B22" s="94">
        <v>19</v>
      </c>
      <c r="C22" s="95" t="s">
        <v>24</v>
      </c>
    </row>
    <row r="23" ht="32.65" customHeight="1" spans="2:3">
      <c r="B23" s="94">
        <v>20</v>
      </c>
      <c r="C23" s="95" t="s">
        <v>25</v>
      </c>
    </row>
    <row r="24" ht="32.65" customHeight="1" spans="2:3">
      <c r="B24" s="94">
        <v>21</v>
      </c>
      <c r="C24" s="95" t="s">
        <v>26</v>
      </c>
    </row>
    <row r="25" ht="32.65" customHeight="1" spans="2:3">
      <c r="B25" s="94">
        <v>22</v>
      </c>
      <c r="C25" s="95" t="s">
        <v>27</v>
      </c>
    </row>
    <row r="26" ht="32.65" customHeight="1" spans="2:3">
      <c r="B26" s="94">
        <v>23</v>
      </c>
      <c r="C26" s="97" t="s">
        <v>28</v>
      </c>
    </row>
    <row r="27" ht="30" customHeight="1" spans="2:2">
      <c r="B27" s="9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O17" sqref="O17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1">
      <c r="A1" s="15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31</v>
      </c>
      <c r="Q3" s="10"/>
      <c r="R3" s="10"/>
      <c r="S3" s="10"/>
      <c r="T3" s="10"/>
    </row>
    <row r="4" ht="29.25" customHeight="1" spans="1:20">
      <c r="A4" s="3" t="s">
        <v>152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155</v>
      </c>
      <c r="H4" s="3"/>
      <c r="I4" s="3"/>
      <c r="J4" s="3"/>
      <c r="K4" s="3" t="s">
        <v>156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207</v>
      </c>
      <c r="I5" s="3" t="s">
        <v>208</v>
      </c>
      <c r="J5" s="3" t="s">
        <v>199</v>
      </c>
      <c r="K5" s="3" t="s">
        <v>134</v>
      </c>
      <c r="L5" s="3" t="s">
        <v>210</v>
      </c>
      <c r="M5" s="3" t="s">
        <v>211</v>
      </c>
      <c r="N5" s="3" t="s">
        <v>201</v>
      </c>
      <c r="O5" s="3" t="s">
        <v>212</v>
      </c>
      <c r="P5" s="3" t="s">
        <v>213</v>
      </c>
      <c r="Q5" s="3" t="s">
        <v>214</v>
      </c>
      <c r="R5" s="3" t="s">
        <v>197</v>
      </c>
      <c r="S5" s="3" t="s">
        <v>200</v>
      </c>
      <c r="T5" s="3" t="s">
        <v>204</v>
      </c>
    </row>
    <row r="6" ht="22.9" customHeight="1" spans="1:20">
      <c r="A6" s="38"/>
      <c r="B6" s="38"/>
      <c r="C6" s="38"/>
      <c r="D6" s="38"/>
      <c r="E6" s="38" t="s">
        <v>134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8"/>
      <c r="B7" s="38"/>
      <c r="C7" s="38"/>
      <c r="D7" s="41"/>
      <c r="E7" s="4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4"/>
      <c r="B8" s="44"/>
      <c r="C8" s="44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5"/>
      <c r="B9" s="45"/>
      <c r="C9" s="45"/>
      <c r="D9" s="36"/>
      <c r="E9" s="46"/>
      <c r="F9" s="43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1">
      <c r="A1" s="15"/>
    </row>
    <row r="2" ht="38.85" customHeight="1" spans="1:8">
      <c r="A2" s="1" t="s">
        <v>336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187</v>
      </c>
      <c r="B3" s="2"/>
      <c r="C3" s="2"/>
      <c r="D3" s="2"/>
      <c r="E3" s="2"/>
      <c r="F3" s="2"/>
      <c r="G3" s="2"/>
      <c r="H3" s="10" t="s">
        <v>31</v>
      </c>
    </row>
    <row r="4" ht="19.9" customHeight="1" spans="1:8">
      <c r="A4" s="3" t="s">
        <v>153</v>
      </c>
      <c r="B4" s="3" t="s">
        <v>154</v>
      </c>
      <c r="C4" s="3" t="s">
        <v>134</v>
      </c>
      <c r="D4" s="3" t="s">
        <v>337</v>
      </c>
      <c r="E4" s="3"/>
      <c r="F4" s="3"/>
      <c r="G4" s="3"/>
      <c r="H4" s="3" t="s">
        <v>156</v>
      </c>
    </row>
    <row r="5" ht="23.25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3.2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38"/>
      <c r="B7" s="40" t="s">
        <v>134</v>
      </c>
      <c r="C7" s="32"/>
      <c r="D7" s="32"/>
      <c r="E7" s="32"/>
      <c r="F7" s="32"/>
      <c r="G7" s="32"/>
      <c r="H7" s="32"/>
    </row>
    <row r="8" ht="22.9" customHeight="1" spans="1:8">
      <c r="A8" s="41"/>
      <c r="B8" s="41"/>
      <c r="C8" s="32"/>
      <c r="D8" s="32"/>
      <c r="E8" s="32"/>
      <c r="F8" s="32"/>
      <c r="G8" s="32"/>
      <c r="H8" s="32"/>
    </row>
    <row r="9" ht="22.9" customHeight="1" spans="1:8">
      <c r="A9" s="42"/>
      <c r="B9" s="42"/>
      <c r="C9" s="32"/>
      <c r="D9" s="32"/>
      <c r="E9" s="32"/>
      <c r="F9" s="32"/>
      <c r="G9" s="32"/>
      <c r="H9" s="32"/>
    </row>
    <row r="10" ht="22.9" customHeight="1" spans="1:8">
      <c r="A10" s="42"/>
      <c r="B10" s="42"/>
      <c r="C10" s="32"/>
      <c r="D10" s="32"/>
      <c r="E10" s="32"/>
      <c r="F10" s="32"/>
      <c r="G10" s="32"/>
      <c r="H10" s="32"/>
    </row>
    <row r="11" ht="22.9" customHeight="1" spans="1:8">
      <c r="A11" s="42"/>
      <c r="B11" s="42"/>
      <c r="C11" s="32"/>
      <c r="D11" s="32"/>
      <c r="E11" s="32"/>
      <c r="F11" s="32"/>
      <c r="G11" s="32"/>
      <c r="H11" s="32"/>
    </row>
    <row r="12" ht="22.9" customHeight="1" spans="1:8">
      <c r="A12" s="36"/>
      <c r="B12" s="36"/>
      <c r="C12" s="35"/>
      <c r="D12" s="3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8" sqref="G28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1">
      <c r="A1" s="15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187</v>
      </c>
      <c r="B3" s="2"/>
      <c r="C3" s="2"/>
      <c r="D3" s="2"/>
      <c r="E3" s="2"/>
      <c r="F3" s="2"/>
      <c r="G3" s="2"/>
      <c r="H3" s="10" t="s">
        <v>31</v>
      </c>
    </row>
    <row r="4" ht="24.95" customHeight="1" spans="1:8">
      <c r="A4" s="3" t="s">
        <v>153</v>
      </c>
      <c r="B4" s="3" t="s">
        <v>154</v>
      </c>
      <c r="C4" s="3" t="s">
        <v>134</v>
      </c>
      <c r="D4" s="3" t="s">
        <v>338</v>
      </c>
      <c r="E4" s="3"/>
      <c r="F4" s="3"/>
      <c r="G4" s="3"/>
      <c r="H4" s="3" t="s">
        <v>156</v>
      </c>
    </row>
    <row r="5" ht="25.9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35.4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38"/>
      <c r="B7" s="40" t="s">
        <v>134</v>
      </c>
      <c r="C7" s="32"/>
      <c r="D7" s="32"/>
      <c r="E7" s="32"/>
      <c r="F7" s="32"/>
      <c r="G7" s="32"/>
      <c r="H7" s="32"/>
    </row>
    <row r="8" ht="22.9" customHeight="1" spans="1:8">
      <c r="A8" s="41"/>
      <c r="B8" s="41"/>
      <c r="C8" s="32"/>
      <c r="D8" s="32"/>
      <c r="E8" s="32"/>
      <c r="F8" s="32"/>
      <c r="G8" s="32"/>
      <c r="H8" s="32"/>
    </row>
    <row r="9" ht="22.9" customHeight="1" spans="1:8">
      <c r="A9" s="42"/>
      <c r="B9" s="42"/>
      <c r="C9" s="32"/>
      <c r="D9" s="32"/>
      <c r="E9" s="32"/>
      <c r="F9" s="32"/>
      <c r="G9" s="32"/>
      <c r="H9" s="32"/>
    </row>
    <row r="10" ht="22.9" customHeight="1" spans="1:8">
      <c r="A10" s="42"/>
      <c r="B10" s="42"/>
      <c r="C10" s="32"/>
      <c r="D10" s="32"/>
      <c r="E10" s="32"/>
      <c r="F10" s="32"/>
      <c r="G10" s="32"/>
      <c r="H10" s="32"/>
    </row>
    <row r="11" ht="22.9" customHeight="1" spans="1:8">
      <c r="A11" s="42"/>
      <c r="B11" s="42"/>
      <c r="C11" s="32"/>
      <c r="D11" s="32"/>
      <c r="E11" s="32"/>
      <c r="F11" s="32"/>
      <c r="G11" s="32"/>
      <c r="H11" s="32"/>
    </row>
    <row r="12" ht="22.9" customHeight="1" spans="1:8">
      <c r="A12" s="36"/>
      <c r="B12" s="36"/>
      <c r="C12" s="35"/>
      <c r="D12" s="3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G11" sqref="G11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15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0" t="s">
        <v>31</v>
      </c>
      <c r="O3" s="10"/>
    </row>
    <row r="4" ht="26.1" customHeight="1" spans="1:15">
      <c r="A4" s="3" t="s">
        <v>188</v>
      </c>
      <c r="B4" s="28"/>
      <c r="C4" s="3" t="s">
        <v>339</v>
      </c>
      <c r="D4" s="3" t="s">
        <v>340</v>
      </c>
      <c r="E4" s="3"/>
      <c r="F4" s="3"/>
      <c r="G4" s="3"/>
      <c r="H4" s="3"/>
      <c r="I4" s="3"/>
      <c r="J4" s="3"/>
      <c r="K4" s="3"/>
      <c r="L4" s="3"/>
      <c r="M4" s="3"/>
      <c r="N4" s="3" t="s">
        <v>341</v>
      </c>
      <c r="O4" s="3"/>
    </row>
    <row r="5" ht="31.9" customHeight="1" spans="1:15">
      <c r="A5" s="3"/>
      <c r="B5" s="28"/>
      <c r="C5" s="3"/>
      <c r="D5" s="3" t="s">
        <v>342</v>
      </c>
      <c r="E5" s="3" t="s">
        <v>137</v>
      </c>
      <c r="F5" s="3"/>
      <c r="G5" s="3"/>
      <c r="H5" s="3"/>
      <c r="I5" s="3"/>
      <c r="J5" s="3"/>
      <c r="K5" s="3" t="s">
        <v>343</v>
      </c>
      <c r="L5" s="3" t="s">
        <v>139</v>
      </c>
      <c r="M5" s="3" t="s">
        <v>140</v>
      </c>
      <c r="N5" s="3" t="s">
        <v>344</v>
      </c>
      <c r="O5" s="3" t="s">
        <v>345</v>
      </c>
    </row>
    <row r="6" ht="44.85" customHeight="1" spans="1:15">
      <c r="A6" s="3"/>
      <c r="B6" s="28"/>
      <c r="C6" s="3"/>
      <c r="D6" s="3"/>
      <c r="E6" s="3" t="s">
        <v>346</v>
      </c>
      <c r="F6" s="3" t="s">
        <v>347</v>
      </c>
      <c r="G6" s="3" t="s">
        <v>348</v>
      </c>
      <c r="H6" s="3" t="s">
        <v>349</v>
      </c>
      <c r="I6" s="3" t="s">
        <v>350</v>
      </c>
      <c r="J6" s="3" t="s">
        <v>351</v>
      </c>
      <c r="K6" s="3"/>
      <c r="L6" s="3"/>
      <c r="M6" s="3"/>
      <c r="N6" s="3"/>
      <c r="O6" s="3"/>
    </row>
    <row r="7" ht="22.9" customHeight="1" spans="1:15">
      <c r="A7" s="29"/>
      <c r="B7" s="30"/>
      <c r="C7" s="31" t="s">
        <v>134</v>
      </c>
      <c r="D7" s="32">
        <v>26.7</v>
      </c>
      <c r="E7" s="32">
        <v>26.7</v>
      </c>
      <c r="F7" s="32">
        <v>26.7</v>
      </c>
      <c r="G7" s="32"/>
      <c r="H7" s="32"/>
      <c r="I7" s="32"/>
      <c r="J7" s="32"/>
      <c r="K7" s="32"/>
      <c r="L7" s="32"/>
      <c r="M7" s="32"/>
      <c r="N7" s="32">
        <v>26.7</v>
      </c>
      <c r="O7" s="38"/>
    </row>
    <row r="8" ht="22.9" customHeight="1" spans="1:15">
      <c r="A8" s="33" t="s">
        <v>163</v>
      </c>
      <c r="B8" s="30"/>
      <c r="C8" s="33" t="s">
        <v>3</v>
      </c>
      <c r="D8" s="32">
        <v>26.7</v>
      </c>
      <c r="E8" s="32">
        <v>26.7</v>
      </c>
      <c r="F8" s="32">
        <v>26.7</v>
      </c>
      <c r="G8" s="32"/>
      <c r="H8" s="32"/>
      <c r="I8" s="32"/>
      <c r="J8" s="32"/>
      <c r="K8" s="32"/>
      <c r="L8" s="32"/>
      <c r="M8" s="32"/>
      <c r="N8" s="32">
        <v>26.7</v>
      </c>
      <c r="O8" s="38"/>
    </row>
    <row r="9" ht="22.9" customHeight="1" spans="1:15">
      <c r="A9" s="34" t="s">
        <v>352</v>
      </c>
      <c r="B9" s="30" t="s">
        <v>353</v>
      </c>
      <c r="C9" s="34" t="s">
        <v>354</v>
      </c>
      <c r="D9" s="35">
        <v>2.7</v>
      </c>
      <c r="E9" s="35">
        <v>2.7</v>
      </c>
      <c r="F9" s="35">
        <v>2.7</v>
      </c>
      <c r="G9" s="35"/>
      <c r="H9" s="35"/>
      <c r="I9" s="35"/>
      <c r="J9" s="35"/>
      <c r="K9" s="35"/>
      <c r="L9" s="35"/>
      <c r="M9" s="35"/>
      <c r="N9" s="35">
        <v>2.7</v>
      </c>
      <c r="O9" s="39"/>
    </row>
    <row r="10" ht="22.9" customHeight="1" spans="1:15">
      <c r="A10" s="34" t="s">
        <v>352</v>
      </c>
      <c r="B10" s="30" t="s">
        <v>355</v>
      </c>
      <c r="C10" s="34" t="s">
        <v>356</v>
      </c>
      <c r="D10" s="35">
        <v>4</v>
      </c>
      <c r="E10" s="35">
        <v>4</v>
      </c>
      <c r="F10" s="35">
        <v>4</v>
      </c>
      <c r="G10" s="35"/>
      <c r="H10" s="35"/>
      <c r="I10" s="35"/>
      <c r="J10" s="35"/>
      <c r="K10" s="35"/>
      <c r="L10" s="35"/>
      <c r="M10" s="35"/>
      <c r="N10" s="35">
        <v>4</v>
      </c>
      <c r="O10" s="39"/>
    </row>
    <row r="11" ht="22.9" customHeight="1" spans="1:15">
      <c r="A11" s="34" t="s">
        <v>352</v>
      </c>
      <c r="B11" s="30" t="s">
        <v>357</v>
      </c>
      <c r="C11" s="34" t="s">
        <v>358</v>
      </c>
      <c r="D11" s="35">
        <v>20</v>
      </c>
      <c r="E11" s="35">
        <v>20</v>
      </c>
      <c r="F11" s="35">
        <v>20</v>
      </c>
      <c r="G11" s="35"/>
      <c r="H11" s="35"/>
      <c r="I11" s="35"/>
      <c r="J11" s="35"/>
      <c r="K11" s="35"/>
      <c r="L11" s="35"/>
      <c r="M11" s="35"/>
      <c r="N11" s="35">
        <v>20</v>
      </c>
      <c r="O11" s="39"/>
    </row>
    <row r="12" ht="22.9" customHeight="1" spans="1:15">
      <c r="A12" s="36"/>
      <c r="B12" s="37"/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9"/>
    </row>
    <row r="13" ht="22.9" customHeight="1" spans="1:15">
      <c r="A13" s="36"/>
      <c r="B13" s="37"/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9"/>
    </row>
    <row r="14" ht="22.9" customHeight="1" spans="1:15">
      <c r="A14" s="36"/>
      <c r="B14" s="37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9"/>
    </row>
    <row r="15" ht="22.9" customHeight="1" spans="1:15">
      <c r="A15" s="36"/>
      <c r="B15" s="37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9"/>
    </row>
    <row r="16" ht="22.9" customHeight="1" spans="1:15">
      <c r="A16" s="36"/>
      <c r="B16" s="37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9"/>
    </row>
    <row r="17" ht="22.9" customHeight="1" spans="1:15">
      <c r="A17" s="36"/>
      <c r="B17" s="37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9"/>
    </row>
    <row r="18" ht="22.9" customHeight="1" spans="1:15">
      <c r="A18" s="36"/>
      <c r="B18" s="37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9"/>
    </row>
    <row r="19" ht="22.9" customHeight="1" spans="1:15">
      <c r="A19" s="36"/>
      <c r="B19" s="37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115" zoomScaleNormal="115" topLeftCell="A31" workbookViewId="0">
      <selection activeCell="A4" sqref="A4:M36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7.87962962962963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3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7.9" customHeight="1" spans="1:13">
      <c r="A2" s="15"/>
      <c r="B2" s="15"/>
      <c r="C2" s="16" t="s">
        <v>27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31</v>
      </c>
      <c r="M3" s="10"/>
    </row>
    <row r="4" ht="33.6" customHeight="1" spans="1:13">
      <c r="A4" s="17" t="s">
        <v>188</v>
      </c>
      <c r="B4" s="17" t="s">
        <v>359</v>
      </c>
      <c r="C4" s="17" t="s">
        <v>360</v>
      </c>
      <c r="D4" s="17" t="s">
        <v>361</v>
      </c>
      <c r="E4" s="17" t="s">
        <v>362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363</v>
      </c>
      <c r="F5" s="17" t="s">
        <v>364</v>
      </c>
      <c r="G5" s="17" t="s">
        <v>365</v>
      </c>
      <c r="H5" s="17" t="s">
        <v>366</v>
      </c>
      <c r="I5" s="17" t="s">
        <v>367</v>
      </c>
      <c r="J5" s="17" t="s">
        <v>368</v>
      </c>
      <c r="K5" s="17" t="s">
        <v>369</v>
      </c>
      <c r="L5" s="17" t="s">
        <v>370</v>
      </c>
      <c r="M5" s="17" t="s">
        <v>371</v>
      </c>
    </row>
    <row r="6" ht="28.5" customHeight="1" spans="1:13">
      <c r="A6" s="18" t="s">
        <v>372</v>
      </c>
      <c r="B6" s="18" t="s">
        <v>3</v>
      </c>
      <c r="C6" s="19">
        <v>26.7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39" customHeight="1" spans="1:13">
      <c r="A7" s="21">
        <v>402001</v>
      </c>
      <c r="B7" s="21" t="s">
        <v>263</v>
      </c>
      <c r="C7" s="22">
        <v>2.7</v>
      </c>
      <c r="D7" s="21" t="s">
        <v>373</v>
      </c>
      <c r="E7" s="23" t="s">
        <v>374</v>
      </c>
      <c r="F7" s="24" t="s">
        <v>375</v>
      </c>
      <c r="G7" s="24" t="s">
        <v>376</v>
      </c>
      <c r="H7" s="24" t="s">
        <v>377</v>
      </c>
      <c r="I7" s="24" t="s">
        <v>378</v>
      </c>
      <c r="J7" s="24" t="s">
        <v>379</v>
      </c>
      <c r="K7" s="24" t="s">
        <v>380</v>
      </c>
      <c r="L7" s="24" t="s">
        <v>381</v>
      </c>
      <c r="M7" s="26"/>
    </row>
    <row r="8" ht="39" customHeight="1" spans="1:13">
      <c r="A8" s="21"/>
      <c r="B8" s="21"/>
      <c r="C8" s="22"/>
      <c r="D8" s="21"/>
      <c r="E8" s="23"/>
      <c r="F8" s="24" t="s">
        <v>382</v>
      </c>
      <c r="G8" s="24" t="s">
        <v>383</v>
      </c>
      <c r="H8" s="24" t="s">
        <v>384</v>
      </c>
      <c r="I8" s="24" t="s">
        <v>385</v>
      </c>
      <c r="J8" s="24" t="s">
        <v>379</v>
      </c>
      <c r="K8" s="24" t="s">
        <v>386</v>
      </c>
      <c r="L8" s="24" t="s">
        <v>381</v>
      </c>
      <c r="M8" s="26"/>
    </row>
    <row r="9" ht="39" customHeight="1" spans="1:13">
      <c r="A9" s="21"/>
      <c r="B9" s="21"/>
      <c r="C9" s="22"/>
      <c r="D9" s="21"/>
      <c r="E9" s="23"/>
      <c r="F9" s="24" t="s">
        <v>387</v>
      </c>
      <c r="G9" s="24" t="s">
        <v>388</v>
      </c>
      <c r="H9" s="24" t="s">
        <v>389</v>
      </c>
      <c r="I9" s="24" t="s">
        <v>263</v>
      </c>
      <c r="J9" s="24" t="s">
        <v>379</v>
      </c>
      <c r="K9" s="24" t="s">
        <v>390</v>
      </c>
      <c r="L9" s="24" t="s">
        <v>391</v>
      </c>
      <c r="M9" s="26"/>
    </row>
    <row r="10" ht="39" customHeight="1" spans="1:13">
      <c r="A10" s="21"/>
      <c r="B10" s="21"/>
      <c r="C10" s="22"/>
      <c r="D10" s="21"/>
      <c r="E10" s="23"/>
      <c r="F10" s="24" t="s">
        <v>392</v>
      </c>
      <c r="G10" s="24" t="s">
        <v>393</v>
      </c>
      <c r="H10" s="24" t="s">
        <v>394</v>
      </c>
      <c r="I10" s="24" t="s">
        <v>395</v>
      </c>
      <c r="J10" s="24" t="s">
        <v>379</v>
      </c>
      <c r="K10" s="24" t="s">
        <v>396</v>
      </c>
      <c r="L10" s="24" t="s">
        <v>397</v>
      </c>
      <c r="M10" s="26"/>
    </row>
    <row r="11" ht="39" customHeight="1" spans="1:13">
      <c r="A11" s="21"/>
      <c r="B11" s="21"/>
      <c r="C11" s="22"/>
      <c r="D11" s="21"/>
      <c r="E11" s="23"/>
      <c r="F11" s="24" t="s">
        <v>398</v>
      </c>
      <c r="G11" s="24" t="s">
        <v>396</v>
      </c>
      <c r="H11" s="24" t="s">
        <v>399</v>
      </c>
      <c r="I11" s="24" t="s">
        <v>396</v>
      </c>
      <c r="J11" s="24" t="s">
        <v>379</v>
      </c>
      <c r="K11" s="24" t="s">
        <v>390</v>
      </c>
      <c r="L11" s="24" t="s">
        <v>381</v>
      </c>
      <c r="M11" s="26"/>
    </row>
    <row r="12" ht="39" customHeight="1" spans="1:13">
      <c r="A12" s="21"/>
      <c r="B12" s="21"/>
      <c r="C12" s="22"/>
      <c r="D12" s="21"/>
      <c r="E12" s="23"/>
      <c r="F12" s="24" t="s">
        <v>400</v>
      </c>
      <c r="G12" s="24" t="s">
        <v>396</v>
      </c>
      <c r="H12" s="24" t="s">
        <v>399</v>
      </c>
      <c r="I12" s="24" t="s">
        <v>396</v>
      </c>
      <c r="J12" s="24" t="s">
        <v>379</v>
      </c>
      <c r="K12" s="24" t="s">
        <v>390</v>
      </c>
      <c r="L12" s="24" t="s">
        <v>381</v>
      </c>
      <c r="M12" s="26"/>
    </row>
    <row r="13" ht="39" customHeight="1" spans="1:13">
      <c r="A13" s="21"/>
      <c r="B13" s="21"/>
      <c r="C13" s="22"/>
      <c r="D13" s="21"/>
      <c r="E13" s="23" t="s">
        <v>401</v>
      </c>
      <c r="F13" s="24" t="s">
        <v>402</v>
      </c>
      <c r="G13" s="24" t="s">
        <v>396</v>
      </c>
      <c r="H13" s="24" t="s">
        <v>396</v>
      </c>
      <c r="I13" s="24" t="s">
        <v>263</v>
      </c>
      <c r="J13" s="24" t="s">
        <v>379</v>
      </c>
      <c r="K13" s="24" t="s">
        <v>396</v>
      </c>
      <c r="L13" s="24" t="s">
        <v>397</v>
      </c>
      <c r="M13" s="26"/>
    </row>
    <row r="14" ht="39" customHeight="1" spans="1:13">
      <c r="A14" s="21"/>
      <c r="B14" s="21"/>
      <c r="C14" s="22"/>
      <c r="D14" s="21"/>
      <c r="E14" s="23"/>
      <c r="F14" s="24" t="s">
        <v>403</v>
      </c>
      <c r="G14" s="24" t="s">
        <v>396</v>
      </c>
      <c r="H14" s="24" t="s">
        <v>396</v>
      </c>
      <c r="I14" s="24" t="s">
        <v>396</v>
      </c>
      <c r="J14" s="24" t="s">
        <v>379</v>
      </c>
      <c r="K14" s="24" t="s">
        <v>396</v>
      </c>
      <c r="L14" s="24" t="s">
        <v>381</v>
      </c>
      <c r="M14" s="26"/>
    </row>
    <row r="15" ht="39" customHeight="1" spans="1:13">
      <c r="A15" s="21"/>
      <c r="B15" s="21"/>
      <c r="C15" s="22"/>
      <c r="D15" s="21"/>
      <c r="E15" s="23"/>
      <c r="F15" s="24" t="s">
        <v>404</v>
      </c>
      <c r="G15" s="24" t="s">
        <v>405</v>
      </c>
      <c r="H15" s="24" t="s">
        <v>406</v>
      </c>
      <c r="I15" s="24" t="s">
        <v>407</v>
      </c>
      <c r="J15" s="24" t="s">
        <v>379</v>
      </c>
      <c r="K15" s="24" t="s">
        <v>408</v>
      </c>
      <c r="L15" s="24" t="s">
        <v>381</v>
      </c>
      <c r="M15" s="26"/>
    </row>
    <row r="16" ht="43.15" customHeight="1" spans="1:13">
      <c r="A16" s="21"/>
      <c r="B16" s="21"/>
      <c r="C16" s="22"/>
      <c r="D16" s="21"/>
      <c r="E16" s="25" t="s">
        <v>409</v>
      </c>
      <c r="F16" s="24" t="s">
        <v>410</v>
      </c>
      <c r="G16" s="24" t="s">
        <v>411</v>
      </c>
      <c r="H16" s="24" t="s">
        <v>412</v>
      </c>
      <c r="I16" s="24" t="s">
        <v>413</v>
      </c>
      <c r="J16" s="24" t="s">
        <v>379</v>
      </c>
      <c r="K16" s="24" t="s">
        <v>408</v>
      </c>
      <c r="L16" s="24" t="s">
        <v>414</v>
      </c>
      <c r="M16" s="26"/>
    </row>
    <row r="17" ht="43.15" customHeight="1" spans="1:13">
      <c r="A17" s="13" t="s">
        <v>164</v>
      </c>
      <c r="B17" s="21" t="s">
        <v>415</v>
      </c>
      <c r="C17" s="22">
        <v>4</v>
      </c>
      <c r="D17" s="13" t="s">
        <v>416</v>
      </c>
      <c r="E17" s="25" t="s">
        <v>409</v>
      </c>
      <c r="F17" s="24" t="s">
        <v>410</v>
      </c>
      <c r="G17" s="24" t="s">
        <v>411</v>
      </c>
      <c r="H17" s="24" t="s">
        <v>412</v>
      </c>
      <c r="I17" s="24" t="s">
        <v>413</v>
      </c>
      <c r="J17" s="24" t="s">
        <v>417</v>
      </c>
      <c r="K17" s="24" t="s">
        <v>408</v>
      </c>
      <c r="L17" s="24" t="s">
        <v>414</v>
      </c>
      <c r="M17" s="26"/>
    </row>
    <row r="18" ht="43.15" customHeight="1" spans="1:13">
      <c r="A18" s="13"/>
      <c r="B18" s="21"/>
      <c r="C18" s="22"/>
      <c r="D18" s="13"/>
      <c r="E18" s="23" t="s">
        <v>401</v>
      </c>
      <c r="F18" s="24" t="s">
        <v>404</v>
      </c>
      <c r="G18" s="24" t="s">
        <v>418</v>
      </c>
      <c r="H18" s="24" t="s">
        <v>419</v>
      </c>
      <c r="I18" s="24" t="s">
        <v>419</v>
      </c>
      <c r="J18" s="24" t="s">
        <v>417</v>
      </c>
      <c r="K18" s="24" t="s">
        <v>420</v>
      </c>
      <c r="L18" s="24" t="s">
        <v>397</v>
      </c>
      <c r="M18" s="26"/>
    </row>
    <row r="19" ht="43.15" customHeight="1" spans="1:13">
      <c r="A19" s="13"/>
      <c r="B19" s="21"/>
      <c r="C19" s="22"/>
      <c r="D19" s="13"/>
      <c r="E19" s="23"/>
      <c r="F19" s="24" t="s">
        <v>403</v>
      </c>
      <c r="G19" s="24" t="s">
        <v>396</v>
      </c>
      <c r="H19" s="24" t="s">
        <v>396</v>
      </c>
      <c r="I19" s="24" t="s">
        <v>396</v>
      </c>
      <c r="J19" s="24" t="s">
        <v>396</v>
      </c>
      <c r="K19" s="24" t="s">
        <v>396</v>
      </c>
      <c r="L19" s="24" t="s">
        <v>397</v>
      </c>
      <c r="M19" s="26"/>
    </row>
    <row r="20" ht="43.15" customHeight="1" spans="1:13">
      <c r="A20" s="13"/>
      <c r="B20" s="21"/>
      <c r="C20" s="22"/>
      <c r="D20" s="13"/>
      <c r="E20" s="23"/>
      <c r="F20" s="24" t="s">
        <v>402</v>
      </c>
      <c r="G20" s="24" t="s">
        <v>396</v>
      </c>
      <c r="H20" s="24" t="s">
        <v>396</v>
      </c>
      <c r="I20" s="24" t="s">
        <v>396</v>
      </c>
      <c r="J20" s="24" t="s">
        <v>396</v>
      </c>
      <c r="K20" s="24" t="s">
        <v>396</v>
      </c>
      <c r="L20" s="24" t="s">
        <v>397</v>
      </c>
      <c r="M20" s="26"/>
    </row>
    <row r="21" ht="43.15" customHeight="1" spans="1:13">
      <c r="A21" s="13"/>
      <c r="B21" s="21"/>
      <c r="C21" s="22"/>
      <c r="D21" s="13"/>
      <c r="E21" s="23" t="s">
        <v>374</v>
      </c>
      <c r="F21" s="24" t="s">
        <v>400</v>
      </c>
      <c r="G21" s="24" t="s">
        <v>396</v>
      </c>
      <c r="H21" s="24" t="s">
        <v>399</v>
      </c>
      <c r="I21" s="24" t="s">
        <v>396</v>
      </c>
      <c r="J21" s="24" t="s">
        <v>396</v>
      </c>
      <c r="K21" s="24" t="s">
        <v>396</v>
      </c>
      <c r="L21" s="24" t="s">
        <v>397</v>
      </c>
      <c r="M21" s="26"/>
    </row>
    <row r="22" ht="43.15" customHeight="1" spans="1:13">
      <c r="A22" s="13"/>
      <c r="B22" s="21"/>
      <c r="C22" s="22"/>
      <c r="D22" s="13"/>
      <c r="E22" s="23"/>
      <c r="F22" s="24" t="s">
        <v>398</v>
      </c>
      <c r="G22" s="24" t="s">
        <v>396</v>
      </c>
      <c r="H22" s="24" t="s">
        <v>399</v>
      </c>
      <c r="I22" s="24" t="s">
        <v>396</v>
      </c>
      <c r="J22" s="24" t="s">
        <v>396</v>
      </c>
      <c r="K22" s="24" t="s">
        <v>396</v>
      </c>
      <c r="L22" s="24" t="s">
        <v>397</v>
      </c>
      <c r="M22" s="26"/>
    </row>
    <row r="23" ht="43.15" customHeight="1" spans="1:13">
      <c r="A23" s="13"/>
      <c r="B23" s="21"/>
      <c r="C23" s="22"/>
      <c r="D23" s="13"/>
      <c r="E23" s="23"/>
      <c r="F23" s="24" t="s">
        <v>375</v>
      </c>
      <c r="G23" s="24" t="s">
        <v>421</v>
      </c>
      <c r="H23" s="24" t="s">
        <v>377</v>
      </c>
      <c r="I23" s="24" t="s">
        <v>378</v>
      </c>
      <c r="J23" s="24" t="s">
        <v>417</v>
      </c>
      <c r="K23" s="24" t="s">
        <v>380</v>
      </c>
      <c r="L23" s="24" t="s">
        <v>381</v>
      </c>
      <c r="M23" s="26"/>
    </row>
    <row r="24" ht="43.15" customHeight="1" spans="1:13">
      <c r="A24" s="13"/>
      <c r="B24" s="21"/>
      <c r="C24" s="22"/>
      <c r="D24" s="13"/>
      <c r="E24" s="23"/>
      <c r="F24" s="24" t="s">
        <v>392</v>
      </c>
      <c r="G24" s="24" t="s">
        <v>422</v>
      </c>
      <c r="H24" s="24" t="s">
        <v>394</v>
      </c>
      <c r="I24" s="24" t="s">
        <v>423</v>
      </c>
      <c r="J24" s="24" t="s">
        <v>417</v>
      </c>
      <c r="K24" s="24" t="s">
        <v>420</v>
      </c>
      <c r="L24" s="24" t="s">
        <v>381</v>
      </c>
      <c r="M24" s="26"/>
    </row>
    <row r="25" ht="43.15" customHeight="1" spans="1:13">
      <c r="A25" s="13"/>
      <c r="B25" s="21"/>
      <c r="C25" s="22"/>
      <c r="D25" s="13"/>
      <c r="E25" s="23"/>
      <c r="F25" s="24" t="s">
        <v>382</v>
      </c>
      <c r="G25" s="24" t="s">
        <v>424</v>
      </c>
      <c r="H25" s="24" t="s">
        <v>425</v>
      </c>
      <c r="I25" s="24" t="s">
        <v>426</v>
      </c>
      <c r="J25" s="24" t="s">
        <v>417</v>
      </c>
      <c r="K25" s="24" t="s">
        <v>386</v>
      </c>
      <c r="L25" s="24" t="s">
        <v>381</v>
      </c>
      <c r="M25" s="26"/>
    </row>
    <row r="26" ht="43.15" customHeight="1" spans="1:13">
      <c r="A26" s="13"/>
      <c r="B26" s="21"/>
      <c r="C26" s="22"/>
      <c r="D26" s="13"/>
      <c r="E26" s="23"/>
      <c r="F26" s="24" t="s">
        <v>387</v>
      </c>
      <c r="G26" s="24" t="s">
        <v>388</v>
      </c>
      <c r="H26" s="24" t="s">
        <v>427</v>
      </c>
      <c r="I26" s="24" t="s">
        <v>428</v>
      </c>
      <c r="J26" s="24" t="s">
        <v>417</v>
      </c>
      <c r="K26" s="24" t="s">
        <v>390</v>
      </c>
      <c r="L26" s="24" t="s">
        <v>391</v>
      </c>
      <c r="M26" s="26"/>
    </row>
    <row r="27" ht="43.15" customHeight="1" spans="1:13">
      <c r="A27" s="21">
        <v>402001</v>
      </c>
      <c r="B27" s="21" t="s">
        <v>429</v>
      </c>
      <c r="C27" s="22">
        <v>20</v>
      </c>
      <c r="D27" s="13" t="s">
        <v>430</v>
      </c>
      <c r="E27" s="23" t="s">
        <v>374</v>
      </c>
      <c r="F27" s="24" t="s">
        <v>392</v>
      </c>
      <c r="G27" s="24" t="s">
        <v>396</v>
      </c>
      <c r="H27" s="24" t="s">
        <v>396</v>
      </c>
      <c r="I27" s="24" t="s">
        <v>396</v>
      </c>
      <c r="J27" s="24" t="s">
        <v>396</v>
      </c>
      <c r="K27" s="24" t="s">
        <v>396</v>
      </c>
      <c r="L27" s="24" t="s">
        <v>397</v>
      </c>
      <c r="M27" s="26"/>
    </row>
    <row r="28" ht="43.15" customHeight="1" spans="1:13">
      <c r="A28" s="21"/>
      <c r="B28" s="21"/>
      <c r="C28" s="22"/>
      <c r="D28" s="13"/>
      <c r="E28" s="23"/>
      <c r="F28" s="24" t="s">
        <v>387</v>
      </c>
      <c r="G28" s="24" t="s">
        <v>388</v>
      </c>
      <c r="H28" s="24" t="s">
        <v>431</v>
      </c>
      <c r="I28" s="24" t="s">
        <v>432</v>
      </c>
      <c r="J28" s="24" t="s">
        <v>379</v>
      </c>
      <c r="K28" s="24" t="s">
        <v>390</v>
      </c>
      <c r="L28" s="24" t="s">
        <v>391</v>
      </c>
      <c r="M28" s="26"/>
    </row>
    <row r="29" ht="43.15" customHeight="1" spans="1:13">
      <c r="A29" s="21"/>
      <c r="B29" s="21"/>
      <c r="C29" s="22"/>
      <c r="D29" s="13"/>
      <c r="E29" s="23"/>
      <c r="F29" s="24" t="s">
        <v>398</v>
      </c>
      <c r="G29" s="24" t="s">
        <v>396</v>
      </c>
      <c r="H29" s="24" t="s">
        <v>399</v>
      </c>
      <c r="I29" s="24" t="s">
        <v>396</v>
      </c>
      <c r="J29" s="24" t="s">
        <v>396</v>
      </c>
      <c r="K29" s="24" t="s">
        <v>396</v>
      </c>
      <c r="L29" s="24" t="s">
        <v>397</v>
      </c>
      <c r="M29" s="26"/>
    </row>
    <row r="30" ht="43.15" customHeight="1" spans="1:13">
      <c r="A30" s="21">
        <v>402001</v>
      </c>
      <c r="B30" s="21" t="s">
        <v>429</v>
      </c>
      <c r="C30" s="22">
        <v>20</v>
      </c>
      <c r="D30" s="21" t="s">
        <v>430</v>
      </c>
      <c r="E30" s="23" t="s">
        <v>374</v>
      </c>
      <c r="F30" s="24" t="s">
        <v>375</v>
      </c>
      <c r="G30" s="24" t="s">
        <v>433</v>
      </c>
      <c r="H30" s="24" t="s">
        <v>377</v>
      </c>
      <c r="I30" s="24" t="s">
        <v>378</v>
      </c>
      <c r="J30" s="24" t="s">
        <v>379</v>
      </c>
      <c r="K30" s="24" t="s">
        <v>420</v>
      </c>
      <c r="L30" s="24" t="s">
        <v>381</v>
      </c>
      <c r="M30" s="26"/>
    </row>
    <row r="31" ht="43.15" customHeight="1" spans="1:13">
      <c r="A31" s="21"/>
      <c r="B31" s="21"/>
      <c r="C31" s="22"/>
      <c r="D31" s="21"/>
      <c r="E31" s="23"/>
      <c r="F31" s="24" t="s">
        <v>400</v>
      </c>
      <c r="G31" s="24" t="s">
        <v>396</v>
      </c>
      <c r="H31" s="24" t="s">
        <v>399</v>
      </c>
      <c r="I31" s="24" t="s">
        <v>396</v>
      </c>
      <c r="J31" s="24" t="s">
        <v>396</v>
      </c>
      <c r="K31" s="24" t="s">
        <v>396</v>
      </c>
      <c r="L31" s="24" t="s">
        <v>397</v>
      </c>
      <c r="M31" s="26"/>
    </row>
    <row r="32" ht="43.15" customHeight="1" spans="1:13">
      <c r="A32" s="21"/>
      <c r="B32" s="21"/>
      <c r="C32" s="22"/>
      <c r="D32" s="21"/>
      <c r="E32" s="23"/>
      <c r="F32" s="24" t="s">
        <v>382</v>
      </c>
      <c r="G32" s="24" t="s">
        <v>434</v>
      </c>
      <c r="H32" s="24" t="s">
        <v>425</v>
      </c>
      <c r="I32" s="24" t="s">
        <v>435</v>
      </c>
      <c r="J32" s="24" t="s">
        <v>379</v>
      </c>
      <c r="K32" s="24" t="s">
        <v>386</v>
      </c>
      <c r="L32" s="24" t="s">
        <v>381</v>
      </c>
      <c r="M32" s="26"/>
    </row>
    <row r="33" ht="43.15" customHeight="1" spans="1:13">
      <c r="A33" s="21"/>
      <c r="B33" s="21"/>
      <c r="C33" s="22"/>
      <c r="D33" s="21"/>
      <c r="E33" s="23" t="s">
        <v>401</v>
      </c>
      <c r="F33" s="24" t="s">
        <v>403</v>
      </c>
      <c r="G33" s="24" t="s">
        <v>396</v>
      </c>
      <c r="H33" s="24" t="s">
        <v>396</v>
      </c>
      <c r="I33" s="24" t="s">
        <v>396</v>
      </c>
      <c r="J33" s="24" t="s">
        <v>396</v>
      </c>
      <c r="K33" s="24" t="s">
        <v>396</v>
      </c>
      <c r="L33" s="24" t="s">
        <v>397</v>
      </c>
      <c r="M33" s="26"/>
    </row>
    <row r="34" ht="43.15" customHeight="1" spans="1:13">
      <c r="A34" s="21"/>
      <c r="B34" s="21"/>
      <c r="C34" s="22"/>
      <c r="D34" s="21"/>
      <c r="E34" s="23"/>
      <c r="F34" s="24" t="s">
        <v>404</v>
      </c>
      <c r="G34" s="24" t="s">
        <v>436</v>
      </c>
      <c r="H34" s="24" t="s">
        <v>406</v>
      </c>
      <c r="I34" s="24" t="s">
        <v>436</v>
      </c>
      <c r="J34" s="24" t="s">
        <v>379</v>
      </c>
      <c r="K34" s="24" t="s">
        <v>408</v>
      </c>
      <c r="L34" s="24" t="s">
        <v>397</v>
      </c>
      <c r="M34" s="26"/>
    </row>
    <row r="35" ht="43.15" customHeight="1" spans="1:13">
      <c r="A35" s="21"/>
      <c r="B35" s="21"/>
      <c r="C35" s="22"/>
      <c r="D35" s="21"/>
      <c r="E35" s="23"/>
      <c r="F35" s="24" t="s">
        <v>402</v>
      </c>
      <c r="G35" s="24" t="s">
        <v>396</v>
      </c>
      <c r="H35" s="24" t="s">
        <v>396</v>
      </c>
      <c r="I35" s="24" t="s">
        <v>396</v>
      </c>
      <c r="J35" s="24" t="s">
        <v>396</v>
      </c>
      <c r="K35" s="24" t="s">
        <v>396</v>
      </c>
      <c r="L35" s="24" t="s">
        <v>397</v>
      </c>
      <c r="M35" s="26"/>
    </row>
    <row r="36" ht="43.15" customHeight="1" spans="1:13">
      <c r="A36" s="21"/>
      <c r="B36" s="21"/>
      <c r="C36" s="22"/>
      <c r="D36" s="21"/>
      <c r="E36" s="20" t="s">
        <v>409</v>
      </c>
      <c r="F36" s="24" t="s">
        <v>410</v>
      </c>
      <c r="G36" s="24" t="s">
        <v>411</v>
      </c>
      <c r="H36" s="24" t="s">
        <v>437</v>
      </c>
      <c r="I36" s="24" t="s">
        <v>413</v>
      </c>
      <c r="J36" s="24" t="s">
        <v>379</v>
      </c>
      <c r="K36" s="24" t="s">
        <v>408</v>
      </c>
      <c r="L36" s="24" t="s">
        <v>381</v>
      </c>
      <c r="M36" s="26"/>
    </row>
  </sheetData>
  <mergeCells count="31">
    <mergeCell ref="C2:M2"/>
    <mergeCell ref="A3:K3"/>
    <mergeCell ref="L3:M3"/>
    <mergeCell ref="E4:M4"/>
    <mergeCell ref="A4:A5"/>
    <mergeCell ref="A7:A16"/>
    <mergeCell ref="A17:A26"/>
    <mergeCell ref="A27:A29"/>
    <mergeCell ref="A30:A36"/>
    <mergeCell ref="B4:B5"/>
    <mergeCell ref="B7:B16"/>
    <mergeCell ref="B17:B26"/>
    <mergeCell ref="B27:B29"/>
    <mergeCell ref="B30:B36"/>
    <mergeCell ref="C4:C5"/>
    <mergeCell ref="C7:C16"/>
    <mergeCell ref="C17:C26"/>
    <mergeCell ref="C27:C29"/>
    <mergeCell ref="C30:C36"/>
    <mergeCell ref="D4:D5"/>
    <mergeCell ref="D7:D16"/>
    <mergeCell ref="D17:D26"/>
    <mergeCell ref="D27:D29"/>
    <mergeCell ref="D30:D36"/>
    <mergeCell ref="E7:E12"/>
    <mergeCell ref="E13:E15"/>
    <mergeCell ref="E18:E20"/>
    <mergeCell ref="E21:E26"/>
    <mergeCell ref="E27:E29"/>
    <mergeCell ref="E30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5" zoomScaleNormal="115" topLeftCell="C1" workbookViewId="0">
      <selection activeCell="K13" sqref="K13"/>
    </sheetView>
  </sheetViews>
  <sheetFormatPr defaultColWidth="10" defaultRowHeight="14.4"/>
  <cols>
    <col min="1" max="1" width="6.25" customWidth="1"/>
    <col min="2" max="2" width="13.3796296296296" customWidth="1"/>
    <col min="3" max="3" width="8.37962962962963" customWidth="1"/>
    <col min="4" max="4" width="10.5" customWidth="1"/>
    <col min="5" max="6" width="9.75" customWidth="1"/>
    <col min="7" max="7" width="9.87962962962963" customWidth="1"/>
    <col min="8" max="9" width="8.25" customWidth="1"/>
    <col min="10" max="10" width="33.6296296296296" customWidth="1"/>
    <col min="11" max="11" width="7" customWidth="1"/>
    <col min="12" max="12" width="11.1296296296296" customWidth="1"/>
    <col min="13" max="16" width="9.75" customWidth="1"/>
    <col min="17" max="17" width="24.3796296296296" customWidth="1"/>
    <col min="18" max="18" width="15.75" customWidth="1"/>
    <col min="19" max="19" width="9.75" customWidth="1"/>
  </cols>
  <sheetData>
    <row r="1" ht="42.2" customHeight="1" spans="1:18">
      <c r="A1" s="1" t="s">
        <v>438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" t="s">
        <v>31</v>
      </c>
      <c r="R2" s="10"/>
    </row>
    <row r="3" ht="21.6" customHeight="1" spans="1:18">
      <c r="A3" s="3" t="s">
        <v>327</v>
      </c>
      <c r="B3" s="3" t="s">
        <v>328</v>
      </c>
      <c r="C3" s="3" t="s">
        <v>439</v>
      </c>
      <c r="D3" s="3"/>
      <c r="E3" s="3"/>
      <c r="F3" s="3"/>
      <c r="G3" s="3"/>
      <c r="H3" s="3"/>
      <c r="I3" s="3"/>
      <c r="J3" s="3" t="s">
        <v>440</v>
      </c>
      <c r="K3" s="3" t="s">
        <v>441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360</v>
      </c>
      <c r="D4" s="3" t="s">
        <v>442</v>
      </c>
      <c r="E4" s="3"/>
      <c r="F4" s="3"/>
      <c r="G4" s="3"/>
      <c r="H4" s="3" t="s">
        <v>443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444</v>
      </c>
      <c r="F5" s="3" t="s">
        <v>141</v>
      </c>
      <c r="G5" s="3" t="s">
        <v>445</v>
      </c>
      <c r="H5" s="3" t="s">
        <v>155</v>
      </c>
      <c r="I5" s="3" t="s">
        <v>156</v>
      </c>
      <c r="J5" s="3"/>
      <c r="K5" s="3" t="s">
        <v>363</v>
      </c>
      <c r="L5" s="3" t="s">
        <v>364</v>
      </c>
      <c r="M5" s="3" t="s">
        <v>365</v>
      </c>
      <c r="N5" s="3" t="s">
        <v>370</v>
      </c>
      <c r="O5" s="3" t="s">
        <v>366</v>
      </c>
      <c r="P5" s="3" t="s">
        <v>446</v>
      </c>
      <c r="Q5" s="3" t="s">
        <v>447</v>
      </c>
      <c r="R5" s="3" t="s">
        <v>371</v>
      </c>
    </row>
    <row r="6" ht="19.9" customHeight="1" spans="1:18">
      <c r="A6" s="4">
        <v>402001</v>
      </c>
      <c r="B6" s="4" t="s">
        <v>3</v>
      </c>
      <c r="C6" s="5">
        <v>177.52</v>
      </c>
      <c r="D6" s="5">
        <v>177.52</v>
      </c>
      <c r="E6" s="5"/>
      <c r="F6" s="5"/>
      <c r="G6" s="5"/>
      <c r="H6" s="5">
        <v>150.82</v>
      </c>
      <c r="I6" s="5">
        <v>26.7</v>
      </c>
      <c r="J6" s="4" t="s">
        <v>448</v>
      </c>
      <c r="K6" s="6" t="s">
        <v>374</v>
      </c>
      <c r="L6" s="6" t="s">
        <v>449</v>
      </c>
      <c r="M6" s="6" t="s">
        <v>450</v>
      </c>
      <c r="N6" s="6" t="s">
        <v>414</v>
      </c>
      <c r="O6" s="6" t="s">
        <v>451</v>
      </c>
      <c r="P6" s="6" t="s">
        <v>408</v>
      </c>
      <c r="Q6" s="6" t="s">
        <v>452</v>
      </c>
      <c r="R6" s="11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7" t="s">
        <v>453</v>
      </c>
      <c r="M7" s="6" t="s">
        <v>454</v>
      </c>
      <c r="N7" s="6" t="s">
        <v>414</v>
      </c>
      <c r="O7" s="6" t="s">
        <v>451</v>
      </c>
      <c r="P7" s="6" t="s">
        <v>408</v>
      </c>
      <c r="Q7" s="6" t="s">
        <v>455</v>
      </c>
      <c r="R7" s="11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8"/>
      <c r="M8" s="6" t="s">
        <v>456</v>
      </c>
      <c r="N8" s="6" t="s">
        <v>414</v>
      </c>
      <c r="O8" s="6" t="s">
        <v>457</v>
      </c>
      <c r="P8" s="6" t="s">
        <v>458</v>
      </c>
      <c r="Q8" s="6" t="s">
        <v>459</v>
      </c>
      <c r="R8" s="11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401</v>
      </c>
      <c r="L9" s="6" t="s">
        <v>460</v>
      </c>
      <c r="M9" s="6" t="s">
        <v>461</v>
      </c>
      <c r="N9" s="6" t="s">
        <v>414</v>
      </c>
      <c r="O9" s="6">
        <v>100</v>
      </c>
      <c r="P9" s="6" t="s">
        <v>408</v>
      </c>
      <c r="Q9" s="7" t="s">
        <v>462</v>
      </c>
      <c r="R9" s="12"/>
    </row>
    <row r="10" ht="27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463</v>
      </c>
      <c r="M10" s="6" t="s">
        <v>464</v>
      </c>
      <c r="N10" s="6" t="s">
        <v>414</v>
      </c>
      <c r="O10" s="6">
        <v>99</v>
      </c>
      <c r="P10" s="9" t="s">
        <v>408</v>
      </c>
      <c r="Q10" s="13" t="s">
        <v>465</v>
      </c>
      <c r="R10" s="14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7:L8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C10" sqref="C1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15"/>
      <c r="H1" s="55"/>
    </row>
    <row r="2" ht="24.2" customHeight="1" spans="1:8">
      <c r="A2" s="89" t="s">
        <v>6</v>
      </c>
      <c r="B2" s="89"/>
      <c r="C2" s="89"/>
      <c r="D2" s="89"/>
      <c r="E2" s="89"/>
      <c r="F2" s="89"/>
      <c r="G2" s="89"/>
      <c r="H2" s="89"/>
    </row>
    <row r="3" ht="17.2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38" t="s">
        <v>39</v>
      </c>
      <c r="B6" s="35">
        <v>177.52</v>
      </c>
      <c r="C6" s="39" t="s">
        <v>40</v>
      </c>
      <c r="D6" s="35">
        <v>146.24</v>
      </c>
      <c r="E6" s="38" t="s">
        <v>41</v>
      </c>
      <c r="F6" s="35">
        <v>150.82</v>
      </c>
      <c r="G6" s="39" t="s">
        <v>42</v>
      </c>
      <c r="H6" s="35">
        <v>134.86</v>
      </c>
    </row>
    <row r="7" ht="16.35" customHeight="1" spans="1:8">
      <c r="A7" s="39" t="s">
        <v>43</v>
      </c>
      <c r="B7" s="35">
        <v>177.52</v>
      </c>
      <c r="C7" s="39" t="s">
        <v>44</v>
      </c>
      <c r="D7" s="35"/>
      <c r="E7" s="39" t="s">
        <v>45</v>
      </c>
      <c r="F7" s="35">
        <v>134.86</v>
      </c>
      <c r="G7" s="39" t="s">
        <v>46</v>
      </c>
      <c r="H7" s="35">
        <v>42.66</v>
      </c>
    </row>
    <row r="8" ht="16.35" customHeight="1" spans="1:8">
      <c r="A8" s="38" t="s">
        <v>47</v>
      </c>
      <c r="B8" s="35"/>
      <c r="C8" s="39" t="s">
        <v>48</v>
      </c>
      <c r="D8" s="35"/>
      <c r="E8" s="39" t="s">
        <v>49</v>
      </c>
      <c r="F8" s="35">
        <v>15.96</v>
      </c>
      <c r="G8" s="39" t="s">
        <v>50</v>
      </c>
      <c r="H8" s="35"/>
    </row>
    <row r="9" ht="16.35" customHeight="1" spans="1:8">
      <c r="A9" s="39" t="s">
        <v>51</v>
      </c>
      <c r="B9" s="35"/>
      <c r="C9" s="39" t="s">
        <v>52</v>
      </c>
      <c r="D9" s="35"/>
      <c r="E9" s="39" t="s">
        <v>53</v>
      </c>
      <c r="F9" s="35"/>
      <c r="G9" s="39" t="s">
        <v>54</v>
      </c>
      <c r="H9" s="35"/>
    </row>
    <row r="10" ht="16.35" customHeight="1" spans="1:8">
      <c r="A10" s="39" t="s">
        <v>55</v>
      </c>
      <c r="B10" s="35"/>
      <c r="C10" s="39" t="s">
        <v>56</v>
      </c>
      <c r="D10" s="35"/>
      <c r="E10" s="38" t="s">
        <v>57</v>
      </c>
      <c r="F10" s="35">
        <v>26.7</v>
      </c>
      <c r="G10" s="39" t="s">
        <v>58</v>
      </c>
      <c r="H10" s="35"/>
    </row>
    <row r="11" ht="16.35" customHeight="1" spans="1:8">
      <c r="A11" s="39" t="s">
        <v>59</v>
      </c>
      <c r="B11" s="35"/>
      <c r="C11" s="39" t="s">
        <v>60</v>
      </c>
      <c r="D11" s="35"/>
      <c r="E11" s="39" t="s">
        <v>61</v>
      </c>
      <c r="F11" s="35"/>
      <c r="G11" s="39" t="s">
        <v>62</v>
      </c>
      <c r="H11" s="35"/>
    </row>
    <row r="12" ht="16.35" customHeight="1" spans="1:8">
      <c r="A12" s="39" t="s">
        <v>63</v>
      </c>
      <c r="B12" s="35"/>
      <c r="C12" s="39" t="s">
        <v>64</v>
      </c>
      <c r="D12" s="35"/>
      <c r="E12" s="39" t="s">
        <v>65</v>
      </c>
      <c r="F12" s="35">
        <v>26.7</v>
      </c>
      <c r="G12" s="39" t="s">
        <v>66</v>
      </c>
      <c r="H12" s="35"/>
    </row>
    <row r="13" ht="16.35" customHeight="1" spans="1:8">
      <c r="A13" s="39" t="s">
        <v>67</v>
      </c>
      <c r="B13" s="35"/>
      <c r="C13" s="39" t="s">
        <v>68</v>
      </c>
      <c r="D13" s="35">
        <v>13.81</v>
      </c>
      <c r="E13" s="39" t="s">
        <v>69</v>
      </c>
      <c r="F13" s="35"/>
      <c r="G13" s="39" t="s">
        <v>70</v>
      </c>
      <c r="H13" s="35"/>
    </row>
    <row r="14" ht="16.35" customHeight="1" spans="1:8">
      <c r="A14" s="39" t="s">
        <v>71</v>
      </c>
      <c r="B14" s="35"/>
      <c r="C14" s="39" t="s">
        <v>72</v>
      </c>
      <c r="D14" s="35"/>
      <c r="E14" s="39" t="s">
        <v>73</v>
      </c>
      <c r="F14" s="35"/>
      <c r="G14" s="39" t="s">
        <v>74</v>
      </c>
      <c r="H14" s="35"/>
    </row>
    <row r="15" ht="16.35" customHeight="1" spans="1:8">
      <c r="A15" s="39" t="s">
        <v>75</v>
      </c>
      <c r="B15" s="35"/>
      <c r="C15" s="39" t="s">
        <v>76</v>
      </c>
      <c r="D15" s="35">
        <v>7.72</v>
      </c>
      <c r="E15" s="39" t="s">
        <v>77</v>
      </c>
      <c r="F15" s="35"/>
      <c r="G15" s="39" t="s">
        <v>78</v>
      </c>
      <c r="H15" s="35"/>
    </row>
    <row r="16" ht="16.35" customHeight="1" spans="1:8">
      <c r="A16" s="39" t="s">
        <v>79</v>
      </c>
      <c r="B16" s="35"/>
      <c r="C16" s="39" t="s">
        <v>80</v>
      </c>
      <c r="D16" s="35"/>
      <c r="E16" s="39" t="s">
        <v>81</v>
      </c>
      <c r="F16" s="35"/>
      <c r="G16" s="39" t="s">
        <v>82</v>
      </c>
      <c r="H16" s="35"/>
    </row>
    <row r="17" ht="16.35" customHeight="1" spans="1:8">
      <c r="A17" s="39" t="s">
        <v>83</v>
      </c>
      <c r="B17" s="35"/>
      <c r="C17" s="39" t="s">
        <v>84</v>
      </c>
      <c r="D17" s="35"/>
      <c r="E17" s="39" t="s">
        <v>85</v>
      </c>
      <c r="F17" s="35"/>
      <c r="G17" s="39" t="s">
        <v>86</v>
      </c>
      <c r="H17" s="35"/>
    </row>
    <row r="18" ht="16.35" customHeight="1" spans="1:8">
      <c r="A18" s="39" t="s">
        <v>87</v>
      </c>
      <c r="B18" s="35"/>
      <c r="C18" s="39" t="s">
        <v>88</v>
      </c>
      <c r="D18" s="35"/>
      <c r="E18" s="39" t="s">
        <v>89</v>
      </c>
      <c r="F18" s="35"/>
      <c r="G18" s="39" t="s">
        <v>90</v>
      </c>
      <c r="H18" s="35"/>
    </row>
    <row r="19" ht="16.35" customHeight="1" spans="1:8">
      <c r="A19" s="39" t="s">
        <v>91</v>
      </c>
      <c r="B19" s="35"/>
      <c r="C19" s="39" t="s">
        <v>92</v>
      </c>
      <c r="D19" s="35"/>
      <c r="E19" s="39" t="s">
        <v>93</v>
      </c>
      <c r="F19" s="35"/>
      <c r="G19" s="39" t="s">
        <v>94</v>
      </c>
      <c r="H19" s="35"/>
    </row>
    <row r="20" ht="16.35" customHeight="1" spans="1:8">
      <c r="A20" s="38" t="s">
        <v>95</v>
      </c>
      <c r="B20" s="32"/>
      <c r="C20" s="39" t="s">
        <v>96</v>
      </c>
      <c r="D20" s="32"/>
      <c r="E20" s="39" t="s">
        <v>97</v>
      </c>
      <c r="F20" s="32"/>
      <c r="G20" s="39"/>
      <c r="H20" s="32"/>
    </row>
    <row r="21" ht="16.35" customHeight="1" spans="1:8">
      <c r="A21" s="38" t="s">
        <v>98</v>
      </c>
      <c r="B21" s="32"/>
      <c r="C21" s="39" t="s">
        <v>99</v>
      </c>
      <c r="D21" s="32"/>
      <c r="E21" s="38" t="s">
        <v>100</v>
      </c>
      <c r="F21" s="32"/>
      <c r="G21" s="39"/>
      <c r="H21" s="32"/>
    </row>
    <row r="22" ht="16.35" customHeight="1" spans="1:8">
      <c r="A22" s="38" t="s">
        <v>101</v>
      </c>
      <c r="B22" s="32"/>
      <c r="C22" s="39" t="s">
        <v>102</v>
      </c>
      <c r="D22" s="32"/>
      <c r="E22" s="39"/>
      <c r="F22" s="32"/>
      <c r="G22" s="39"/>
      <c r="H22" s="32"/>
    </row>
    <row r="23" ht="16.35" customHeight="1" spans="1:8">
      <c r="A23" s="38" t="s">
        <v>103</v>
      </c>
      <c r="B23" s="32"/>
      <c r="C23" s="39" t="s">
        <v>104</v>
      </c>
      <c r="D23" s="32"/>
      <c r="E23" s="39"/>
      <c r="F23" s="32"/>
      <c r="G23" s="39"/>
      <c r="H23" s="32"/>
    </row>
    <row r="24" ht="16.35" customHeight="1" spans="1:8">
      <c r="A24" s="38" t="s">
        <v>105</v>
      </c>
      <c r="B24" s="32"/>
      <c r="C24" s="39" t="s">
        <v>106</v>
      </c>
      <c r="D24" s="32"/>
      <c r="E24" s="39"/>
      <c r="F24" s="32"/>
      <c r="G24" s="39"/>
      <c r="H24" s="32"/>
    </row>
    <row r="25" ht="16.35" customHeight="1" spans="1:8">
      <c r="A25" s="39" t="s">
        <v>107</v>
      </c>
      <c r="B25" s="35"/>
      <c r="C25" s="39" t="s">
        <v>108</v>
      </c>
      <c r="D25" s="35">
        <v>9.75</v>
      </c>
      <c r="E25" s="39"/>
      <c r="F25" s="35"/>
      <c r="G25" s="39"/>
      <c r="H25" s="35"/>
    </row>
    <row r="26" ht="16.35" customHeight="1" spans="1:8">
      <c r="A26" s="39" t="s">
        <v>109</v>
      </c>
      <c r="B26" s="35"/>
      <c r="C26" s="39" t="s">
        <v>110</v>
      </c>
      <c r="D26" s="35"/>
      <c r="E26" s="39"/>
      <c r="F26" s="35"/>
      <c r="G26" s="39"/>
      <c r="H26" s="35"/>
    </row>
    <row r="27" ht="16.35" customHeight="1" spans="1:8">
      <c r="A27" s="39" t="s">
        <v>111</v>
      </c>
      <c r="B27" s="35"/>
      <c r="C27" s="39" t="s">
        <v>112</v>
      </c>
      <c r="D27" s="35"/>
      <c r="E27" s="39"/>
      <c r="F27" s="35"/>
      <c r="G27" s="39"/>
      <c r="H27" s="35"/>
    </row>
    <row r="28" ht="16.35" customHeight="1" spans="1:8">
      <c r="A28" s="38" t="s">
        <v>113</v>
      </c>
      <c r="B28" s="32"/>
      <c r="C28" s="39" t="s">
        <v>114</v>
      </c>
      <c r="D28" s="32"/>
      <c r="E28" s="39"/>
      <c r="F28" s="32"/>
      <c r="G28" s="39"/>
      <c r="H28" s="32"/>
    </row>
    <row r="29" ht="16.35" customHeight="1" spans="1:8">
      <c r="A29" s="38" t="s">
        <v>115</v>
      </c>
      <c r="B29" s="32"/>
      <c r="C29" s="39" t="s">
        <v>116</v>
      </c>
      <c r="D29" s="32"/>
      <c r="E29" s="39"/>
      <c r="F29" s="32"/>
      <c r="G29" s="39"/>
      <c r="H29" s="32"/>
    </row>
    <row r="30" ht="16.35" customHeight="1" spans="1:8">
      <c r="A30" s="38" t="s">
        <v>117</v>
      </c>
      <c r="B30" s="32"/>
      <c r="C30" s="39" t="s">
        <v>118</v>
      </c>
      <c r="D30" s="32"/>
      <c r="E30" s="39"/>
      <c r="F30" s="32"/>
      <c r="G30" s="39"/>
      <c r="H30" s="32"/>
    </row>
    <row r="31" ht="16.35" customHeight="1" spans="1:8">
      <c r="A31" s="38" t="s">
        <v>119</v>
      </c>
      <c r="B31" s="32"/>
      <c r="C31" s="39" t="s">
        <v>120</v>
      </c>
      <c r="D31" s="32"/>
      <c r="E31" s="39"/>
      <c r="F31" s="32"/>
      <c r="G31" s="39"/>
      <c r="H31" s="32"/>
    </row>
    <row r="32" ht="16.35" customHeight="1" spans="1:8">
      <c r="A32" s="38" t="s">
        <v>121</v>
      </c>
      <c r="B32" s="32"/>
      <c r="C32" s="39" t="s">
        <v>122</v>
      </c>
      <c r="D32" s="32"/>
      <c r="E32" s="39"/>
      <c r="F32" s="32"/>
      <c r="G32" s="39"/>
      <c r="H32" s="32"/>
    </row>
    <row r="33" ht="16.35" customHeight="1" spans="1:8">
      <c r="A33" s="39"/>
      <c r="B33" s="39"/>
      <c r="C33" s="39" t="s">
        <v>123</v>
      </c>
      <c r="D33" s="39"/>
      <c r="E33" s="39"/>
      <c r="F33" s="39"/>
      <c r="G33" s="39"/>
      <c r="H33" s="39"/>
    </row>
    <row r="34" ht="16.35" customHeight="1" spans="1:8">
      <c r="A34" s="39"/>
      <c r="B34" s="39"/>
      <c r="C34" s="39" t="s">
        <v>124</v>
      </c>
      <c r="D34" s="39"/>
      <c r="E34" s="39"/>
      <c r="F34" s="39"/>
      <c r="G34" s="39"/>
      <c r="H34" s="39"/>
    </row>
    <row r="35" ht="16.35" customHeight="1" spans="1:8">
      <c r="A35" s="39"/>
      <c r="B35" s="39"/>
      <c r="C35" s="39" t="s">
        <v>125</v>
      </c>
      <c r="D35" s="39"/>
      <c r="E35" s="39"/>
      <c r="F35" s="39"/>
      <c r="G35" s="39"/>
      <c r="H35" s="39"/>
    </row>
    <row r="36" ht="16.35" customHeight="1" spans="1:8">
      <c r="A36" s="39"/>
      <c r="B36" s="39"/>
      <c r="C36" s="39"/>
      <c r="D36" s="39"/>
      <c r="E36" s="39"/>
      <c r="F36" s="39"/>
      <c r="G36" s="39"/>
      <c r="H36" s="39"/>
    </row>
    <row r="37" ht="16.35" customHeight="1" spans="1:8">
      <c r="A37" s="38" t="s">
        <v>126</v>
      </c>
      <c r="B37" s="32">
        <v>177.52</v>
      </c>
      <c r="C37" s="38" t="s">
        <v>127</v>
      </c>
      <c r="D37" s="32">
        <v>177.52</v>
      </c>
      <c r="E37" s="38" t="s">
        <v>127</v>
      </c>
      <c r="F37" s="32">
        <v>177.52</v>
      </c>
      <c r="G37" s="38" t="s">
        <v>127</v>
      </c>
      <c r="H37" s="32">
        <v>177.52</v>
      </c>
    </row>
    <row r="38" ht="16.35" customHeight="1" spans="1:8">
      <c r="A38" s="38" t="s">
        <v>128</v>
      </c>
      <c r="B38" s="32"/>
      <c r="C38" s="38" t="s">
        <v>129</v>
      </c>
      <c r="D38" s="32"/>
      <c r="E38" s="38" t="s">
        <v>129</v>
      </c>
      <c r="F38" s="32"/>
      <c r="G38" s="38" t="s">
        <v>129</v>
      </c>
      <c r="H38" s="32"/>
    </row>
    <row r="39" ht="16.35" customHeight="1" spans="1:8">
      <c r="A39" s="39"/>
      <c r="B39" s="35"/>
      <c r="C39" s="39"/>
      <c r="D39" s="35"/>
      <c r="E39" s="38"/>
      <c r="F39" s="35"/>
      <c r="G39" s="38"/>
      <c r="H39" s="35"/>
    </row>
    <row r="40" ht="16.35" customHeight="1" spans="1:8">
      <c r="A40" s="38" t="s">
        <v>130</v>
      </c>
      <c r="B40" s="32">
        <v>177.52</v>
      </c>
      <c r="C40" s="38" t="s">
        <v>131</v>
      </c>
      <c r="D40" s="32">
        <v>177.52</v>
      </c>
      <c r="E40" s="38" t="s">
        <v>131</v>
      </c>
      <c r="F40" s="32">
        <v>177.52</v>
      </c>
      <c r="G40" s="38" t="s">
        <v>131</v>
      </c>
      <c r="H40" s="32">
        <v>177.52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15" sqref="H15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15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31</v>
      </c>
      <c r="Y3" s="10"/>
    </row>
    <row r="4" ht="22.35" customHeight="1" spans="1:25">
      <c r="A4" s="40" t="s">
        <v>132</v>
      </c>
      <c r="B4" s="40" t="s">
        <v>133</v>
      </c>
      <c r="C4" s="40" t="s">
        <v>134</v>
      </c>
      <c r="D4" s="40" t="s">
        <v>135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128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136</v>
      </c>
      <c r="E5" s="40" t="s">
        <v>137</v>
      </c>
      <c r="F5" s="40" t="s">
        <v>138</v>
      </c>
      <c r="G5" s="40" t="s">
        <v>139</v>
      </c>
      <c r="H5" s="40" t="s">
        <v>140</v>
      </c>
      <c r="I5" s="40" t="s">
        <v>141</v>
      </c>
      <c r="J5" s="40" t="s">
        <v>142</v>
      </c>
      <c r="K5" s="40"/>
      <c r="L5" s="40"/>
      <c r="M5" s="40"/>
      <c r="N5" s="40" t="s">
        <v>143</v>
      </c>
      <c r="O5" s="40" t="s">
        <v>144</v>
      </c>
      <c r="P5" s="40" t="s">
        <v>145</v>
      </c>
      <c r="Q5" s="40" t="s">
        <v>146</v>
      </c>
      <c r="R5" s="40" t="s">
        <v>147</v>
      </c>
      <c r="S5" s="40" t="s">
        <v>136</v>
      </c>
      <c r="T5" s="40" t="s">
        <v>137</v>
      </c>
      <c r="U5" s="40" t="s">
        <v>138</v>
      </c>
      <c r="V5" s="40" t="s">
        <v>139</v>
      </c>
      <c r="W5" s="40" t="s">
        <v>140</v>
      </c>
      <c r="X5" s="40" t="s">
        <v>141</v>
      </c>
      <c r="Y5" s="40" t="s">
        <v>148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149</v>
      </c>
      <c r="K6" s="40" t="s">
        <v>150</v>
      </c>
      <c r="L6" s="40" t="s">
        <v>151</v>
      </c>
      <c r="M6" s="40" t="s">
        <v>140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9" customHeight="1" spans="1:25">
      <c r="A7" s="38"/>
      <c r="B7" s="38" t="s">
        <v>134</v>
      </c>
      <c r="C7" s="49">
        <v>177.52</v>
      </c>
      <c r="D7" s="49">
        <v>177.52</v>
      </c>
      <c r="E7" s="49">
        <v>177.52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9" customHeight="1" spans="1:25">
      <c r="A8" s="33">
        <v>402</v>
      </c>
      <c r="B8" s="33" t="s">
        <v>3</v>
      </c>
      <c r="C8" s="49">
        <v>177.52</v>
      </c>
      <c r="D8" s="49">
        <v>177.52</v>
      </c>
      <c r="E8" s="49">
        <v>177.52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9" customHeight="1" spans="1:25">
      <c r="A9" s="88">
        <v>402001</v>
      </c>
      <c r="B9" s="88" t="s">
        <v>3</v>
      </c>
      <c r="C9" s="35">
        <v>177.52</v>
      </c>
      <c r="D9" s="35">
        <v>177.52</v>
      </c>
      <c r="E9" s="35">
        <v>177.52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1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30" sqref="F30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5"/>
      <c r="D1" s="70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10" t="s">
        <v>31</v>
      </c>
    </row>
    <row r="4" ht="27.6" customHeight="1" spans="1:11">
      <c r="A4" s="3" t="s">
        <v>152</v>
      </c>
      <c r="B4" s="3"/>
      <c r="C4" s="3"/>
      <c r="D4" s="3" t="s">
        <v>153</v>
      </c>
      <c r="E4" s="3" t="s">
        <v>154</v>
      </c>
      <c r="F4" s="3" t="s">
        <v>134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159</v>
      </c>
    </row>
    <row r="5" ht="25.9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72"/>
      <c r="B6" s="72"/>
      <c r="C6" s="72"/>
      <c r="D6" s="73" t="s">
        <v>134</v>
      </c>
      <c r="E6" s="73"/>
      <c r="F6" s="74">
        <v>177.52</v>
      </c>
      <c r="G6" s="74">
        <v>150.82</v>
      </c>
      <c r="H6" s="74">
        <v>26.7</v>
      </c>
      <c r="I6" s="82"/>
      <c r="J6" s="83"/>
      <c r="K6" s="83"/>
    </row>
    <row r="7" ht="22.9" customHeight="1" spans="1:11">
      <c r="A7" s="75"/>
      <c r="B7" s="75"/>
      <c r="C7" s="75"/>
      <c r="D7" s="76" t="s">
        <v>163</v>
      </c>
      <c r="E7" s="76" t="s">
        <v>3</v>
      </c>
      <c r="F7" s="77">
        <v>177.52</v>
      </c>
      <c r="G7" s="77">
        <v>150.82</v>
      </c>
      <c r="H7" s="77">
        <v>26.7</v>
      </c>
      <c r="I7" s="84"/>
      <c r="J7" s="85"/>
      <c r="K7" s="85"/>
    </row>
    <row r="8" ht="22.9" customHeight="1" spans="1:11">
      <c r="A8" s="75"/>
      <c r="B8" s="75"/>
      <c r="C8" s="75"/>
      <c r="D8" s="76" t="s">
        <v>164</v>
      </c>
      <c r="E8" s="76" t="s">
        <v>165</v>
      </c>
      <c r="F8" s="77">
        <v>177.52</v>
      </c>
      <c r="G8" s="77">
        <v>150.82</v>
      </c>
      <c r="H8" s="77">
        <v>26.7</v>
      </c>
      <c r="I8" s="84"/>
      <c r="J8" s="85"/>
      <c r="K8" s="85"/>
    </row>
    <row r="9" ht="22.9" customHeight="1" spans="1:11">
      <c r="A9" s="78" t="s">
        <v>166</v>
      </c>
      <c r="B9" s="78" t="s">
        <v>167</v>
      </c>
      <c r="C9" s="78" t="s">
        <v>168</v>
      </c>
      <c r="D9" s="79" t="s">
        <v>169</v>
      </c>
      <c r="E9" s="80" t="s">
        <v>170</v>
      </c>
      <c r="F9" s="81">
        <v>146.24</v>
      </c>
      <c r="G9" s="81">
        <v>119.54</v>
      </c>
      <c r="H9" s="81">
        <v>26.7</v>
      </c>
      <c r="I9" s="86"/>
      <c r="J9" s="87"/>
      <c r="K9" s="87"/>
    </row>
    <row r="10" ht="22.9" customHeight="1" spans="1:11">
      <c r="A10" s="78" t="s">
        <v>171</v>
      </c>
      <c r="B10" s="78" t="s">
        <v>172</v>
      </c>
      <c r="C10" s="78" t="s">
        <v>172</v>
      </c>
      <c r="D10" s="79" t="s">
        <v>173</v>
      </c>
      <c r="E10" s="80" t="s">
        <v>174</v>
      </c>
      <c r="F10" s="81">
        <v>13</v>
      </c>
      <c r="G10" s="81">
        <v>13</v>
      </c>
      <c r="H10" s="81"/>
      <c r="I10" s="86"/>
      <c r="J10" s="87"/>
      <c r="K10" s="87"/>
    </row>
    <row r="11" ht="22.9" customHeight="1" spans="1:11">
      <c r="A11" s="78" t="s">
        <v>171</v>
      </c>
      <c r="B11" s="78" t="s">
        <v>175</v>
      </c>
      <c r="C11" s="78" t="s">
        <v>175</v>
      </c>
      <c r="D11" s="79" t="s">
        <v>176</v>
      </c>
      <c r="E11" s="80" t="s">
        <v>177</v>
      </c>
      <c r="F11" s="81">
        <v>0.81</v>
      </c>
      <c r="G11" s="81">
        <v>0.81</v>
      </c>
      <c r="H11" s="81"/>
      <c r="I11" s="86"/>
      <c r="J11" s="87"/>
      <c r="K11" s="87"/>
    </row>
    <row r="12" ht="22.9" customHeight="1" spans="1:11">
      <c r="A12" s="78" t="s">
        <v>178</v>
      </c>
      <c r="B12" s="78" t="s">
        <v>179</v>
      </c>
      <c r="C12" s="78" t="s">
        <v>180</v>
      </c>
      <c r="D12" s="79" t="s">
        <v>181</v>
      </c>
      <c r="E12" s="80" t="s">
        <v>182</v>
      </c>
      <c r="F12" s="81">
        <v>7.72</v>
      </c>
      <c r="G12" s="81">
        <v>7.72</v>
      </c>
      <c r="H12" s="81"/>
      <c r="I12" s="86"/>
      <c r="J12" s="87"/>
      <c r="K12" s="87"/>
    </row>
    <row r="13" ht="22.9" customHeight="1" spans="1:11">
      <c r="A13" s="78" t="s">
        <v>183</v>
      </c>
      <c r="B13" s="78" t="s">
        <v>184</v>
      </c>
      <c r="C13" s="78" t="s">
        <v>180</v>
      </c>
      <c r="D13" s="79" t="s">
        <v>185</v>
      </c>
      <c r="E13" s="80" t="s">
        <v>186</v>
      </c>
      <c r="F13" s="81">
        <v>9.75</v>
      </c>
      <c r="G13" s="81">
        <v>9.75</v>
      </c>
      <c r="H13" s="81"/>
      <c r="I13" s="86"/>
      <c r="J13" s="87"/>
      <c r="K13" s="87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I30" sqref="I30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8" width="7.75" customWidth="1"/>
    <col min="9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1">
      <c r="A1" s="15"/>
    </row>
    <row r="2" ht="42.2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19.9" customHeight="1" spans="1:20">
      <c r="A4" s="40" t="s">
        <v>152</v>
      </c>
      <c r="B4" s="40"/>
      <c r="C4" s="40"/>
      <c r="D4" s="40" t="s">
        <v>188</v>
      </c>
      <c r="E4" s="40" t="s">
        <v>189</v>
      </c>
      <c r="F4" s="40" t="s">
        <v>190</v>
      </c>
      <c r="G4" s="40" t="s">
        <v>191</v>
      </c>
      <c r="H4" s="40" t="s">
        <v>192</v>
      </c>
      <c r="I4" s="40" t="s">
        <v>193</v>
      </c>
      <c r="J4" s="40" t="s">
        <v>194</v>
      </c>
      <c r="K4" s="40" t="s">
        <v>195</v>
      </c>
      <c r="L4" s="40" t="s">
        <v>196</v>
      </c>
      <c r="M4" s="40" t="s">
        <v>197</v>
      </c>
      <c r="N4" s="40" t="s">
        <v>198</v>
      </c>
      <c r="O4" s="40" t="s">
        <v>199</v>
      </c>
      <c r="P4" s="40" t="s">
        <v>200</v>
      </c>
      <c r="Q4" s="40" t="s">
        <v>201</v>
      </c>
      <c r="R4" s="40" t="s">
        <v>202</v>
      </c>
      <c r="S4" s="40" t="s">
        <v>203</v>
      </c>
      <c r="T4" s="40" t="s">
        <v>204</v>
      </c>
    </row>
    <row r="5" ht="20.65" customHeight="1" spans="1:20">
      <c r="A5" s="40" t="s">
        <v>160</v>
      </c>
      <c r="B5" s="40" t="s">
        <v>161</v>
      </c>
      <c r="C5" s="40" t="s">
        <v>162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25"/>
      <c r="B6" s="25"/>
      <c r="C6" s="25"/>
      <c r="D6" s="25"/>
      <c r="E6" s="25" t="s">
        <v>134</v>
      </c>
      <c r="F6" s="19">
        <f>G6+H6</f>
        <v>177.52</v>
      </c>
      <c r="G6" s="19">
        <v>134.86</v>
      </c>
      <c r="H6" s="19">
        <v>42.66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25"/>
      <c r="B7" s="25"/>
      <c r="C7" s="25"/>
      <c r="D7" s="18" t="s">
        <v>163</v>
      </c>
      <c r="E7" s="18" t="s">
        <v>3</v>
      </c>
      <c r="F7" s="19">
        <f t="shared" ref="F7:F13" si="0">G7+H7</f>
        <v>177.52</v>
      </c>
      <c r="G7" s="19">
        <v>134.86</v>
      </c>
      <c r="H7" s="19">
        <v>42.66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67"/>
      <c r="B8" s="67"/>
      <c r="C8" s="67"/>
      <c r="D8" s="51" t="s">
        <v>164</v>
      </c>
      <c r="E8" s="51" t="s">
        <v>165</v>
      </c>
      <c r="F8" s="19">
        <f t="shared" si="0"/>
        <v>177.52</v>
      </c>
      <c r="G8" s="62">
        <v>134.86</v>
      </c>
      <c r="H8" s="62">
        <v>42.66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9" customHeight="1" spans="1:20">
      <c r="A9" s="52" t="s">
        <v>166</v>
      </c>
      <c r="B9" s="52" t="s">
        <v>167</v>
      </c>
      <c r="C9" s="52" t="s">
        <v>168</v>
      </c>
      <c r="D9" s="53" t="s">
        <v>205</v>
      </c>
      <c r="E9" s="68" t="s">
        <v>170</v>
      </c>
      <c r="F9" s="19">
        <f t="shared" si="0"/>
        <v>146.24</v>
      </c>
      <c r="G9" s="63">
        <v>103.58</v>
      </c>
      <c r="H9" s="63">
        <v>42.66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22.9" customHeight="1" spans="1:20">
      <c r="A10" s="52" t="s">
        <v>171</v>
      </c>
      <c r="B10" s="52" t="s">
        <v>172</v>
      </c>
      <c r="C10" s="52" t="s">
        <v>172</v>
      </c>
      <c r="D10" s="53" t="s">
        <v>205</v>
      </c>
      <c r="E10" s="68" t="s">
        <v>174</v>
      </c>
      <c r="F10" s="19">
        <f t="shared" si="0"/>
        <v>13</v>
      </c>
      <c r="G10" s="63">
        <v>13</v>
      </c>
      <c r="H10" s="6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20">
      <c r="A11" s="52" t="s">
        <v>171</v>
      </c>
      <c r="B11" s="52" t="s">
        <v>175</v>
      </c>
      <c r="C11" s="52" t="s">
        <v>175</v>
      </c>
      <c r="D11" s="53" t="s">
        <v>205</v>
      </c>
      <c r="E11" s="68" t="s">
        <v>177</v>
      </c>
      <c r="F11" s="19">
        <f t="shared" si="0"/>
        <v>0.81</v>
      </c>
      <c r="G11" s="63">
        <v>0.81</v>
      </c>
      <c r="H11" s="6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22.9" customHeight="1" spans="1:20">
      <c r="A12" s="52" t="s">
        <v>178</v>
      </c>
      <c r="B12" s="52" t="s">
        <v>179</v>
      </c>
      <c r="C12" s="52" t="s">
        <v>180</v>
      </c>
      <c r="D12" s="53" t="s">
        <v>205</v>
      </c>
      <c r="E12" s="68" t="s">
        <v>182</v>
      </c>
      <c r="F12" s="19">
        <f t="shared" si="0"/>
        <v>7.72</v>
      </c>
      <c r="G12" s="63">
        <v>7.72</v>
      </c>
      <c r="H12" s="6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22.9" customHeight="1" spans="1:20">
      <c r="A13" s="52" t="s">
        <v>183</v>
      </c>
      <c r="B13" s="52" t="s">
        <v>184</v>
      </c>
      <c r="C13" s="52" t="s">
        <v>180</v>
      </c>
      <c r="D13" s="53" t="s">
        <v>205</v>
      </c>
      <c r="E13" s="68" t="s">
        <v>186</v>
      </c>
      <c r="F13" s="19">
        <f t="shared" si="0"/>
        <v>9.75</v>
      </c>
      <c r="G13" s="63">
        <v>9.75</v>
      </c>
      <c r="H13" s="6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I6" sqref="I6:I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75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1">
      <c r="A1" s="15"/>
    </row>
    <row r="2" ht="37.1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31</v>
      </c>
      <c r="U3" s="10"/>
    </row>
    <row r="4" ht="22.35" customHeight="1" spans="1:21">
      <c r="A4" s="40" t="s">
        <v>152</v>
      </c>
      <c r="B4" s="40"/>
      <c r="C4" s="40"/>
      <c r="D4" s="40" t="s">
        <v>188</v>
      </c>
      <c r="E4" s="40" t="s">
        <v>189</v>
      </c>
      <c r="F4" s="40" t="s">
        <v>206</v>
      </c>
      <c r="G4" s="40" t="s">
        <v>155</v>
      </c>
      <c r="H4" s="40"/>
      <c r="I4" s="40"/>
      <c r="J4" s="40"/>
      <c r="K4" s="40" t="s">
        <v>156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160</v>
      </c>
      <c r="B5" s="40" t="s">
        <v>161</v>
      </c>
      <c r="C5" s="40" t="s">
        <v>162</v>
      </c>
      <c r="D5" s="40"/>
      <c r="E5" s="40"/>
      <c r="F5" s="40"/>
      <c r="G5" s="40" t="s">
        <v>134</v>
      </c>
      <c r="H5" s="40" t="s">
        <v>207</v>
      </c>
      <c r="I5" s="40" t="s">
        <v>208</v>
      </c>
      <c r="J5" s="40" t="s">
        <v>199</v>
      </c>
      <c r="K5" s="40" t="s">
        <v>134</v>
      </c>
      <c r="L5" s="40" t="s">
        <v>209</v>
      </c>
      <c r="M5" s="40" t="s">
        <v>210</v>
      </c>
      <c r="N5" s="40" t="s">
        <v>211</v>
      </c>
      <c r="O5" s="40" t="s">
        <v>201</v>
      </c>
      <c r="P5" s="40" t="s">
        <v>212</v>
      </c>
      <c r="Q5" s="40" t="s">
        <v>213</v>
      </c>
      <c r="R5" s="40" t="s">
        <v>214</v>
      </c>
      <c r="S5" s="40" t="s">
        <v>197</v>
      </c>
      <c r="T5" s="40" t="s">
        <v>200</v>
      </c>
      <c r="U5" s="40" t="s">
        <v>204</v>
      </c>
    </row>
    <row r="6" ht="22.9" customHeight="1" spans="1:21">
      <c r="A6" s="25"/>
      <c r="B6" s="25"/>
      <c r="C6" s="25"/>
      <c r="D6" s="25"/>
      <c r="E6" s="25" t="s">
        <v>134</v>
      </c>
      <c r="F6" s="19">
        <f>G6+K6</f>
        <v>177.52</v>
      </c>
      <c r="G6" s="19">
        <f>H6+I6</f>
        <v>150.82</v>
      </c>
      <c r="H6" s="19">
        <v>134.86</v>
      </c>
      <c r="I6" s="19">
        <v>15.96</v>
      </c>
      <c r="J6" s="19">
        <v>0</v>
      </c>
      <c r="K6" s="19">
        <f>L6+M6</f>
        <v>26.7</v>
      </c>
      <c r="L6" s="19"/>
      <c r="M6" s="19">
        <v>26.7</v>
      </c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25"/>
      <c r="B7" s="25"/>
      <c r="C7" s="25"/>
      <c r="D7" s="18" t="s">
        <v>163</v>
      </c>
      <c r="E7" s="18" t="s">
        <v>3</v>
      </c>
      <c r="F7" s="19">
        <f t="shared" ref="F7:F13" si="0">G7+K7</f>
        <v>177.52</v>
      </c>
      <c r="G7" s="19">
        <f t="shared" ref="G7:G13" si="1">H7+I7</f>
        <v>150.82</v>
      </c>
      <c r="H7" s="19">
        <v>134.86</v>
      </c>
      <c r="I7" s="19">
        <v>15.96</v>
      </c>
      <c r="J7" s="19">
        <v>0</v>
      </c>
      <c r="K7" s="19">
        <f t="shared" ref="K7:K9" si="2">L7+M7</f>
        <v>26.7</v>
      </c>
      <c r="L7" s="19">
        <v>0</v>
      </c>
      <c r="M7" s="19">
        <v>26.7</v>
      </c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67"/>
      <c r="B8" s="67"/>
      <c r="C8" s="67"/>
      <c r="D8" s="51" t="s">
        <v>164</v>
      </c>
      <c r="E8" s="51" t="s">
        <v>165</v>
      </c>
      <c r="F8" s="19">
        <f t="shared" si="0"/>
        <v>177.52</v>
      </c>
      <c r="G8" s="19">
        <f t="shared" si="1"/>
        <v>150.82</v>
      </c>
      <c r="H8" s="62">
        <v>134.86</v>
      </c>
      <c r="I8" s="19">
        <v>15.96</v>
      </c>
      <c r="J8" s="19">
        <v>0</v>
      </c>
      <c r="K8" s="19">
        <f t="shared" si="2"/>
        <v>26.7</v>
      </c>
      <c r="L8" s="19">
        <v>0</v>
      </c>
      <c r="M8" s="19">
        <v>26.7</v>
      </c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52" t="s">
        <v>166</v>
      </c>
      <c r="B9" s="52" t="s">
        <v>167</v>
      </c>
      <c r="C9" s="52" t="s">
        <v>168</v>
      </c>
      <c r="D9" s="53" t="s">
        <v>205</v>
      </c>
      <c r="E9" s="68" t="s">
        <v>170</v>
      </c>
      <c r="F9" s="65">
        <f t="shared" si="0"/>
        <v>146.24</v>
      </c>
      <c r="G9" s="65">
        <f t="shared" si="1"/>
        <v>119.54</v>
      </c>
      <c r="H9" s="63">
        <v>103.58</v>
      </c>
      <c r="I9" s="65">
        <v>15.96</v>
      </c>
      <c r="J9" s="65"/>
      <c r="K9" s="65">
        <f t="shared" si="2"/>
        <v>26.7</v>
      </c>
      <c r="L9" s="65"/>
      <c r="M9" s="65">
        <v>26.7</v>
      </c>
      <c r="N9" s="35"/>
      <c r="O9" s="35"/>
      <c r="P9" s="35"/>
      <c r="Q9" s="35"/>
      <c r="R9" s="35"/>
      <c r="S9" s="35"/>
      <c r="T9" s="35"/>
      <c r="U9" s="35"/>
    </row>
    <row r="10" ht="22.9" customHeight="1" spans="1:21">
      <c r="A10" s="52" t="s">
        <v>171</v>
      </c>
      <c r="B10" s="52" t="s">
        <v>172</v>
      </c>
      <c r="C10" s="52" t="s">
        <v>172</v>
      </c>
      <c r="D10" s="53" t="s">
        <v>205</v>
      </c>
      <c r="E10" s="68" t="s">
        <v>174</v>
      </c>
      <c r="F10" s="65">
        <f t="shared" si="0"/>
        <v>13</v>
      </c>
      <c r="G10" s="65">
        <f t="shared" si="1"/>
        <v>13</v>
      </c>
      <c r="H10" s="63">
        <v>13</v>
      </c>
      <c r="I10" s="65"/>
      <c r="J10" s="65"/>
      <c r="K10" s="65"/>
      <c r="L10" s="65"/>
      <c r="M10" s="65"/>
      <c r="N10" s="35"/>
      <c r="O10" s="35"/>
      <c r="P10" s="35"/>
      <c r="Q10" s="35"/>
      <c r="R10" s="35"/>
      <c r="S10" s="35"/>
      <c r="T10" s="35"/>
      <c r="U10" s="35"/>
    </row>
    <row r="11" ht="22.9" customHeight="1" spans="1:21">
      <c r="A11" s="52" t="s">
        <v>171</v>
      </c>
      <c r="B11" s="52" t="s">
        <v>175</v>
      </c>
      <c r="C11" s="52" t="s">
        <v>175</v>
      </c>
      <c r="D11" s="53" t="s">
        <v>205</v>
      </c>
      <c r="E11" s="68" t="s">
        <v>177</v>
      </c>
      <c r="F11" s="65">
        <f t="shared" si="0"/>
        <v>0.81</v>
      </c>
      <c r="G11" s="65">
        <f t="shared" si="1"/>
        <v>0.81</v>
      </c>
      <c r="H11" s="63">
        <v>0.81</v>
      </c>
      <c r="I11" s="65"/>
      <c r="J11" s="65"/>
      <c r="K11" s="65"/>
      <c r="L11" s="65"/>
      <c r="M11" s="65"/>
      <c r="N11" s="35"/>
      <c r="O11" s="35"/>
      <c r="P11" s="35"/>
      <c r="Q11" s="35"/>
      <c r="R11" s="35"/>
      <c r="S11" s="35"/>
      <c r="T11" s="35"/>
      <c r="U11" s="35"/>
    </row>
    <row r="12" ht="22.9" customHeight="1" spans="1:21">
      <c r="A12" s="52" t="s">
        <v>178</v>
      </c>
      <c r="B12" s="52" t="s">
        <v>179</v>
      </c>
      <c r="C12" s="52" t="s">
        <v>180</v>
      </c>
      <c r="D12" s="53" t="s">
        <v>205</v>
      </c>
      <c r="E12" s="68" t="s">
        <v>182</v>
      </c>
      <c r="F12" s="65">
        <f t="shared" si="0"/>
        <v>7.72</v>
      </c>
      <c r="G12" s="65">
        <f t="shared" si="1"/>
        <v>7.72</v>
      </c>
      <c r="H12" s="63">
        <v>7.72</v>
      </c>
      <c r="I12" s="65"/>
      <c r="J12" s="65"/>
      <c r="K12" s="65"/>
      <c r="L12" s="65"/>
      <c r="M12" s="65"/>
      <c r="N12" s="35"/>
      <c r="O12" s="35"/>
      <c r="P12" s="35"/>
      <c r="Q12" s="35"/>
      <c r="R12" s="35"/>
      <c r="S12" s="35"/>
      <c r="T12" s="35"/>
      <c r="U12" s="35"/>
    </row>
    <row r="13" ht="22.9" customHeight="1" spans="1:21">
      <c r="A13" s="52" t="s">
        <v>183</v>
      </c>
      <c r="B13" s="52" t="s">
        <v>184</v>
      </c>
      <c r="C13" s="52" t="s">
        <v>180</v>
      </c>
      <c r="D13" s="53" t="s">
        <v>205</v>
      </c>
      <c r="E13" s="68" t="s">
        <v>186</v>
      </c>
      <c r="F13" s="65">
        <f t="shared" si="0"/>
        <v>9.75</v>
      </c>
      <c r="G13" s="65">
        <f t="shared" si="1"/>
        <v>9.75</v>
      </c>
      <c r="H13" s="63">
        <v>9.75</v>
      </c>
      <c r="I13" s="65"/>
      <c r="J13" s="65"/>
      <c r="K13" s="65"/>
      <c r="L13" s="65"/>
      <c r="M13" s="65"/>
      <c r="N13" s="35"/>
      <c r="O13" s="35"/>
      <c r="P13" s="35"/>
      <c r="Q13" s="35"/>
      <c r="R13" s="35"/>
      <c r="S13" s="35"/>
      <c r="T13" s="35"/>
      <c r="U13" s="3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F55" sqref="F55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1">
      <c r="A1" s="15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10" t="s">
        <v>31</v>
      </c>
      <c r="E3" s="15"/>
    </row>
    <row r="4" ht="20.25" customHeight="1" spans="1:5">
      <c r="A4" s="3" t="s">
        <v>32</v>
      </c>
      <c r="B4" s="3"/>
      <c r="C4" s="3" t="s">
        <v>33</v>
      </c>
      <c r="D4" s="3"/>
      <c r="E4" s="28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8"/>
    </row>
    <row r="6" ht="20.25" customHeight="1" spans="1:5">
      <c r="A6" s="38" t="s">
        <v>215</v>
      </c>
      <c r="B6" s="32">
        <v>177.52</v>
      </c>
      <c r="C6" s="38" t="s">
        <v>216</v>
      </c>
      <c r="D6" s="32">
        <v>177.52</v>
      </c>
      <c r="E6" s="37"/>
    </row>
    <row r="7" ht="20.25" customHeight="1" spans="1:5">
      <c r="A7" s="39" t="s">
        <v>217</v>
      </c>
      <c r="B7" s="35">
        <v>177.52</v>
      </c>
      <c r="C7" s="39" t="s">
        <v>40</v>
      </c>
      <c r="D7" s="35">
        <v>146.24</v>
      </c>
      <c r="E7" s="37"/>
    </row>
    <row r="8" ht="20.25" customHeight="1" spans="1:5">
      <c r="A8" s="39" t="s">
        <v>218</v>
      </c>
      <c r="B8" s="35">
        <v>177.52</v>
      </c>
      <c r="C8" s="39" t="s">
        <v>44</v>
      </c>
      <c r="D8" s="35"/>
      <c r="E8" s="37"/>
    </row>
    <row r="9" ht="31.15" customHeight="1" spans="1:5">
      <c r="A9" s="39" t="s">
        <v>47</v>
      </c>
      <c r="B9" s="35"/>
      <c r="C9" s="39" t="s">
        <v>48</v>
      </c>
      <c r="D9" s="35"/>
      <c r="E9" s="37"/>
    </row>
    <row r="10" ht="20.25" customHeight="1" spans="1:5">
      <c r="A10" s="39" t="s">
        <v>219</v>
      </c>
      <c r="B10" s="35"/>
      <c r="C10" s="39" t="s">
        <v>52</v>
      </c>
      <c r="D10" s="35"/>
      <c r="E10" s="37"/>
    </row>
    <row r="11" ht="20.25" customHeight="1" spans="1:5">
      <c r="A11" s="39" t="s">
        <v>220</v>
      </c>
      <c r="B11" s="35"/>
      <c r="C11" s="39" t="s">
        <v>56</v>
      </c>
      <c r="D11" s="35"/>
      <c r="E11" s="37"/>
    </row>
    <row r="12" ht="20.25" customHeight="1" spans="1:5">
      <c r="A12" s="39" t="s">
        <v>221</v>
      </c>
      <c r="B12" s="35"/>
      <c r="C12" s="39" t="s">
        <v>60</v>
      </c>
      <c r="D12" s="35"/>
      <c r="E12" s="37"/>
    </row>
    <row r="13" ht="20.25" customHeight="1" spans="1:5">
      <c r="A13" s="38" t="s">
        <v>222</v>
      </c>
      <c r="B13" s="32"/>
      <c r="C13" s="39" t="s">
        <v>64</v>
      </c>
      <c r="D13" s="32"/>
      <c r="E13" s="37"/>
    </row>
    <row r="14" ht="20.25" customHeight="1" spans="1:5">
      <c r="A14" s="39" t="s">
        <v>217</v>
      </c>
      <c r="B14" s="35"/>
      <c r="C14" s="39" t="s">
        <v>68</v>
      </c>
      <c r="D14" s="35">
        <v>13.81</v>
      </c>
      <c r="E14" s="37"/>
    </row>
    <row r="15" ht="20.25" customHeight="1" spans="1:5">
      <c r="A15" s="39" t="s">
        <v>219</v>
      </c>
      <c r="B15" s="35"/>
      <c r="C15" s="39" t="s">
        <v>72</v>
      </c>
      <c r="D15" s="35"/>
      <c r="E15" s="37"/>
    </row>
    <row r="16" ht="20.25" customHeight="1" spans="1:5">
      <c r="A16" s="39" t="s">
        <v>220</v>
      </c>
      <c r="B16" s="35"/>
      <c r="C16" s="39" t="s">
        <v>76</v>
      </c>
      <c r="D16" s="35">
        <v>7.72</v>
      </c>
      <c r="E16" s="37"/>
    </row>
    <row r="17" ht="20.25" customHeight="1" spans="1:5">
      <c r="A17" s="39" t="s">
        <v>221</v>
      </c>
      <c r="B17" s="35"/>
      <c r="C17" s="39" t="s">
        <v>80</v>
      </c>
      <c r="D17" s="35"/>
      <c r="E17" s="37"/>
    </row>
    <row r="18" ht="20.25" customHeight="1" spans="1:5">
      <c r="A18" s="39"/>
      <c r="B18" s="35"/>
      <c r="C18" s="39" t="s">
        <v>84</v>
      </c>
      <c r="D18" s="35"/>
      <c r="E18" s="37"/>
    </row>
    <row r="19" ht="20.25" customHeight="1" spans="1:5">
      <c r="A19" s="39"/>
      <c r="B19" s="39"/>
      <c r="C19" s="39" t="s">
        <v>88</v>
      </c>
      <c r="D19" s="39"/>
      <c r="E19" s="37"/>
    </row>
    <row r="20" ht="20.25" customHeight="1" spans="1:5">
      <c r="A20" s="39"/>
      <c r="B20" s="39"/>
      <c r="C20" s="39" t="s">
        <v>92</v>
      </c>
      <c r="D20" s="39"/>
      <c r="E20" s="37"/>
    </row>
    <row r="21" ht="20.25" customHeight="1" spans="1:5">
      <c r="A21" s="39"/>
      <c r="B21" s="39"/>
      <c r="C21" s="39" t="s">
        <v>96</v>
      </c>
      <c r="D21" s="39"/>
      <c r="E21" s="37"/>
    </row>
    <row r="22" ht="20.25" customHeight="1" spans="1:5">
      <c r="A22" s="39"/>
      <c r="B22" s="39"/>
      <c r="C22" s="39" t="s">
        <v>99</v>
      </c>
      <c r="D22" s="39"/>
      <c r="E22" s="37"/>
    </row>
    <row r="23" ht="20.25" customHeight="1" spans="1:5">
      <c r="A23" s="39"/>
      <c r="B23" s="39"/>
      <c r="C23" s="39" t="s">
        <v>102</v>
      </c>
      <c r="D23" s="39"/>
      <c r="E23" s="37"/>
    </row>
    <row r="24" ht="20.25" customHeight="1" spans="1:5">
      <c r="A24" s="39"/>
      <c r="B24" s="39"/>
      <c r="C24" s="39" t="s">
        <v>104</v>
      </c>
      <c r="D24" s="39"/>
      <c r="E24" s="37"/>
    </row>
    <row r="25" ht="20.25" customHeight="1" spans="1:5">
      <c r="A25" s="39"/>
      <c r="B25" s="39"/>
      <c r="C25" s="39" t="s">
        <v>106</v>
      </c>
      <c r="D25" s="39"/>
      <c r="E25" s="37"/>
    </row>
    <row r="26" ht="20.25" customHeight="1" spans="1:5">
      <c r="A26" s="39"/>
      <c r="B26" s="39"/>
      <c r="C26" s="39" t="s">
        <v>108</v>
      </c>
      <c r="D26" s="39">
        <v>9.75</v>
      </c>
      <c r="E26" s="37"/>
    </row>
    <row r="27" ht="20.25" customHeight="1" spans="1:5">
      <c r="A27" s="39"/>
      <c r="B27" s="39"/>
      <c r="C27" s="39" t="s">
        <v>110</v>
      </c>
      <c r="D27" s="39"/>
      <c r="E27" s="37"/>
    </row>
    <row r="28" ht="20.25" customHeight="1" spans="1:5">
      <c r="A28" s="39"/>
      <c r="B28" s="39"/>
      <c r="C28" s="39" t="s">
        <v>112</v>
      </c>
      <c r="D28" s="39"/>
      <c r="E28" s="37"/>
    </row>
    <row r="29" ht="20.25" customHeight="1" spans="1:5">
      <c r="A29" s="39"/>
      <c r="B29" s="39"/>
      <c r="C29" s="39" t="s">
        <v>114</v>
      </c>
      <c r="D29" s="39"/>
      <c r="E29" s="37"/>
    </row>
    <row r="30" ht="20.25" customHeight="1" spans="1:5">
      <c r="A30" s="39"/>
      <c r="B30" s="39"/>
      <c r="C30" s="39" t="s">
        <v>116</v>
      </c>
      <c r="D30" s="39"/>
      <c r="E30" s="37"/>
    </row>
    <row r="31" ht="20.25" customHeight="1" spans="1:5">
      <c r="A31" s="39"/>
      <c r="B31" s="39"/>
      <c r="C31" s="39" t="s">
        <v>118</v>
      </c>
      <c r="D31" s="39"/>
      <c r="E31" s="37"/>
    </row>
    <row r="32" ht="20.25" customHeight="1" spans="1:5">
      <c r="A32" s="39"/>
      <c r="B32" s="39"/>
      <c r="C32" s="39" t="s">
        <v>120</v>
      </c>
      <c r="D32" s="39"/>
      <c r="E32" s="37"/>
    </row>
    <row r="33" ht="20.25" customHeight="1" spans="1:5">
      <c r="A33" s="39"/>
      <c r="B33" s="39"/>
      <c r="C33" s="39" t="s">
        <v>122</v>
      </c>
      <c r="D33" s="39"/>
      <c r="E33" s="37"/>
    </row>
    <row r="34" ht="20.25" customHeight="1" spans="1:5">
      <c r="A34" s="39"/>
      <c r="B34" s="39"/>
      <c r="C34" s="39" t="s">
        <v>123</v>
      </c>
      <c r="D34" s="39"/>
      <c r="E34" s="37"/>
    </row>
    <row r="35" ht="20.25" customHeight="1" spans="1:5">
      <c r="A35" s="39"/>
      <c r="B35" s="39"/>
      <c r="C35" s="39" t="s">
        <v>124</v>
      </c>
      <c r="D35" s="39"/>
      <c r="E35" s="37"/>
    </row>
    <row r="36" ht="20.25" customHeight="1" spans="1:5">
      <c r="A36" s="39"/>
      <c r="B36" s="39"/>
      <c r="C36" s="39" t="s">
        <v>125</v>
      </c>
      <c r="D36" s="39"/>
      <c r="E36" s="37"/>
    </row>
    <row r="37" ht="20.25" customHeight="1" spans="1:5">
      <c r="A37" s="39"/>
      <c r="B37" s="39"/>
      <c r="C37" s="39"/>
      <c r="D37" s="39"/>
      <c r="E37" s="37"/>
    </row>
    <row r="38" ht="20.25" customHeight="1" spans="1:5">
      <c r="A38" s="38"/>
      <c r="B38" s="38"/>
      <c r="C38" s="38" t="s">
        <v>223</v>
      </c>
      <c r="D38" s="38"/>
      <c r="E38" s="66"/>
    </row>
    <row r="39" ht="20.25" customHeight="1" spans="1:5">
      <c r="A39" s="38"/>
      <c r="B39" s="38"/>
      <c r="C39" s="38"/>
      <c r="D39" s="38"/>
      <c r="E39" s="66"/>
    </row>
    <row r="40" ht="20.25" customHeight="1" spans="1:5">
      <c r="A40" s="40" t="s">
        <v>224</v>
      </c>
      <c r="B40" s="32">
        <v>177.52</v>
      </c>
      <c r="C40" s="40" t="s">
        <v>225</v>
      </c>
      <c r="D40" s="32">
        <v>177.52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15" zoomScaleNormal="115" workbookViewId="0">
      <selection activeCell="I10" sqref="I10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0.8796296296296" customWidth="1"/>
    <col min="10" max="10" width="14.6296296296296" customWidth="1"/>
    <col min="11" max="11" width="11.3796296296296" customWidth="1"/>
    <col min="12" max="12" width="19" customWidth="1"/>
    <col min="13" max="13" width="9.75" customWidth="1"/>
  </cols>
  <sheetData>
    <row r="1" ht="16.35" customHeight="1" spans="1:4">
      <c r="A1" s="15"/>
      <c r="D1" s="15"/>
    </row>
    <row r="2" ht="43.15" customHeight="1" spans="1:12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2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10" t="s">
        <v>31</v>
      </c>
      <c r="L3" s="10"/>
    </row>
    <row r="4" ht="24.95" customHeight="1" spans="1:12">
      <c r="A4" s="3" t="s">
        <v>152</v>
      </c>
      <c r="B4" s="3"/>
      <c r="C4" s="3"/>
      <c r="D4" s="3" t="s">
        <v>153</v>
      </c>
      <c r="E4" s="3" t="s">
        <v>154</v>
      </c>
      <c r="F4" s="3" t="s">
        <v>134</v>
      </c>
      <c r="G4" s="3" t="s">
        <v>155</v>
      </c>
      <c r="H4" s="3"/>
      <c r="I4" s="3"/>
      <c r="J4" s="3"/>
      <c r="K4" s="3"/>
      <c r="L4" s="3" t="s">
        <v>156</v>
      </c>
    </row>
    <row r="5" ht="20.65" customHeight="1" spans="1:12">
      <c r="A5" s="3"/>
      <c r="B5" s="3"/>
      <c r="C5" s="3"/>
      <c r="D5" s="3"/>
      <c r="E5" s="3"/>
      <c r="F5" s="3"/>
      <c r="G5" s="3" t="s">
        <v>136</v>
      </c>
      <c r="H5" s="3" t="s">
        <v>226</v>
      </c>
      <c r="I5" s="3"/>
      <c r="J5" s="3"/>
      <c r="K5" s="3" t="s">
        <v>227</v>
      </c>
      <c r="L5" s="3"/>
    </row>
    <row r="6" ht="28.5" customHeight="1" spans="1:12">
      <c r="A6" s="3" t="s">
        <v>160</v>
      </c>
      <c r="B6" s="3" t="s">
        <v>161</v>
      </c>
      <c r="C6" s="3" t="s">
        <v>162</v>
      </c>
      <c r="D6" s="3"/>
      <c r="E6" s="3"/>
      <c r="F6" s="3"/>
      <c r="G6" s="3"/>
      <c r="H6" s="3" t="s">
        <v>207</v>
      </c>
      <c r="I6" s="3" t="s">
        <v>228</v>
      </c>
      <c r="J6" s="3" t="s">
        <v>199</v>
      </c>
      <c r="K6" s="3"/>
      <c r="L6" s="3"/>
    </row>
    <row r="7" ht="22.9" customHeight="1" spans="1:12">
      <c r="A7" s="4"/>
      <c r="B7" s="4"/>
      <c r="C7" s="4"/>
      <c r="D7" s="29"/>
      <c r="E7" s="29" t="s">
        <v>134</v>
      </c>
      <c r="F7" s="61">
        <f>G7+L7</f>
        <v>177.52</v>
      </c>
      <c r="G7" s="61">
        <f>H7+K7</f>
        <v>150.82</v>
      </c>
      <c r="H7" s="19">
        <v>134.86</v>
      </c>
      <c r="I7" s="61"/>
      <c r="J7" s="61"/>
      <c r="K7" s="19">
        <v>15.96</v>
      </c>
      <c r="L7" s="19">
        <v>26.7</v>
      </c>
    </row>
    <row r="8" ht="22.9" customHeight="1" spans="1:12">
      <c r="A8" s="4"/>
      <c r="B8" s="4"/>
      <c r="C8" s="4"/>
      <c r="D8" s="33" t="s">
        <v>163</v>
      </c>
      <c r="E8" s="33" t="s">
        <v>3</v>
      </c>
      <c r="F8" s="61">
        <f t="shared" ref="F8:F14" si="0">G8+L8</f>
        <v>177.52</v>
      </c>
      <c r="G8" s="61">
        <f t="shared" ref="G8:G14" si="1">H8+K8</f>
        <v>150.82</v>
      </c>
      <c r="H8" s="19">
        <v>134.86</v>
      </c>
      <c r="I8" s="61"/>
      <c r="J8" s="61"/>
      <c r="K8" s="19">
        <v>15.96</v>
      </c>
      <c r="L8" s="19">
        <v>26.7</v>
      </c>
    </row>
    <row r="9" ht="22.9" customHeight="1" spans="1:12">
      <c r="A9" s="4"/>
      <c r="B9" s="4"/>
      <c r="C9" s="4"/>
      <c r="D9" s="48" t="s">
        <v>164</v>
      </c>
      <c r="E9" s="48" t="s">
        <v>165</v>
      </c>
      <c r="F9" s="61">
        <f t="shared" si="0"/>
        <v>177.52</v>
      </c>
      <c r="G9" s="61">
        <f t="shared" si="1"/>
        <v>150.82</v>
      </c>
      <c r="H9" s="62">
        <v>134.86</v>
      </c>
      <c r="I9" s="61"/>
      <c r="J9" s="61"/>
      <c r="K9" s="19">
        <v>15.96</v>
      </c>
      <c r="L9" s="19">
        <v>26.7</v>
      </c>
    </row>
    <row r="10" ht="22.9" customHeight="1" spans="1:12">
      <c r="A10" s="50" t="s">
        <v>166</v>
      </c>
      <c r="B10" s="50" t="s">
        <v>167</v>
      </c>
      <c r="C10" s="50" t="s">
        <v>168</v>
      </c>
      <c r="D10" s="34" t="s">
        <v>229</v>
      </c>
      <c r="E10" s="4" t="s">
        <v>170</v>
      </c>
      <c r="F10" s="5">
        <f t="shared" si="0"/>
        <v>146.24</v>
      </c>
      <c r="G10" s="5">
        <f t="shared" si="1"/>
        <v>119.54</v>
      </c>
      <c r="H10" s="63">
        <v>103.58</v>
      </c>
      <c r="I10" s="64"/>
      <c r="J10" s="64"/>
      <c r="K10" s="65">
        <v>15.96</v>
      </c>
      <c r="L10" s="65">
        <v>26.7</v>
      </c>
    </row>
    <row r="11" ht="22.9" customHeight="1" spans="1:12">
      <c r="A11" s="50" t="s">
        <v>171</v>
      </c>
      <c r="B11" s="50" t="s">
        <v>172</v>
      </c>
      <c r="C11" s="50" t="s">
        <v>172</v>
      </c>
      <c r="D11" s="34" t="s">
        <v>230</v>
      </c>
      <c r="E11" s="4" t="s">
        <v>174</v>
      </c>
      <c r="F11" s="5">
        <f t="shared" si="0"/>
        <v>13</v>
      </c>
      <c r="G11" s="5">
        <f t="shared" si="1"/>
        <v>13</v>
      </c>
      <c r="H11" s="63">
        <v>13</v>
      </c>
      <c r="I11" s="64"/>
      <c r="J11" s="64"/>
      <c r="K11" s="64"/>
      <c r="L11" s="64"/>
    </row>
    <row r="12" ht="22.9" customHeight="1" spans="1:12">
      <c r="A12" s="50" t="s">
        <v>171</v>
      </c>
      <c r="B12" s="50" t="s">
        <v>175</v>
      </c>
      <c r="C12" s="50" t="s">
        <v>175</v>
      </c>
      <c r="D12" s="34" t="s">
        <v>231</v>
      </c>
      <c r="E12" s="4" t="s">
        <v>177</v>
      </c>
      <c r="F12" s="5">
        <f t="shared" si="0"/>
        <v>0.81</v>
      </c>
      <c r="G12" s="5">
        <f t="shared" si="1"/>
        <v>0.81</v>
      </c>
      <c r="H12" s="63">
        <v>0.81</v>
      </c>
      <c r="I12" s="64"/>
      <c r="J12" s="64"/>
      <c r="K12" s="64"/>
      <c r="L12" s="64"/>
    </row>
    <row r="13" ht="22.9" customHeight="1" spans="1:12">
      <c r="A13" s="50" t="s">
        <v>178</v>
      </c>
      <c r="B13" s="50" t="s">
        <v>179</v>
      </c>
      <c r="C13" s="50" t="s">
        <v>180</v>
      </c>
      <c r="D13" s="34" t="s">
        <v>232</v>
      </c>
      <c r="E13" s="4" t="s">
        <v>182</v>
      </c>
      <c r="F13" s="5">
        <f t="shared" si="0"/>
        <v>7.72</v>
      </c>
      <c r="G13" s="5">
        <f t="shared" si="1"/>
        <v>7.72</v>
      </c>
      <c r="H13" s="63">
        <v>7.72</v>
      </c>
      <c r="I13" s="64"/>
      <c r="J13" s="64"/>
      <c r="K13" s="64"/>
      <c r="L13" s="64"/>
    </row>
    <row r="14" ht="22.9" customHeight="1" spans="1:12">
      <c r="A14" s="50" t="s">
        <v>183</v>
      </c>
      <c r="B14" s="50" t="s">
        <v>184</v>
      </c>
      <c r="C14" s="50" t="s">
        <v>180</v>
      </c>
      <c r="D14" s="34" t="s">
        <v>233</v>
      </c>
      <c r="E14" s="4" t="s">
        <v>186</v>
      </c>
      <c r="F14" s="5">
        <f t="shared" si="0"/>
        <v>9.75</v>
      </c>
      <c r="G14" s="5">
        <f t="shared" si="1"/>
        <v>9.75</v>
      </c>
      <c r="H14" s="63">
        <v>9.75</v>
      </c>
      <c r="I14" s="64"/>
      <c r="J14" s="64"/>
      <c r="K14" s="64"/>
      <c r="L14" s="6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cp:lastPrinted>2023-02-09T07:30:00Z</cp:lastPrinted>
  <dcterms:modified xsi:type="dcterms:W3CDTF">2024-07-15T06:45:45Z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6C45D7C5708C441D8CCA2718F3FCC6B9</vt:lpwstr>
  </property>
</Properties>
</file>