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<sst xmlns="http://schemas.openxmlformats.org/spreadsheetml/2006/main" count="1166" uniqueCount="448">
  <si>
    <t>收入支出决算总表</t>
  </si>
  <si>
    <t>公开01表</t>
  </si>
  <si>
    <t>部门：岳阳县住房和城乡建设局（汇总）</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</si>
  <si>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</si>
  <si>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</si>
  <si>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</si>
  <si>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</si>
  <si>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</si>
  <si>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</si>
  <si>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</si>
  <si>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</si>
  <si>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</si>
  <si>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</si>
  <si>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</si>
  <si>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</si>
  <si>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</si>
  <si>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</si>
  <si>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</si>
  <si>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</si>
  <si>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</si>
  <si>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</si>
  <si>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</si>
  <si>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</si>
  <si>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</si>
  <si>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</si>
  <si>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</si>
  <si>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</si>
  <si>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</si>
  <si>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</si>
  <si>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</si>
  <si>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</si>
  <si>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</si>
  <si>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</si>
  <si>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</si>
  <si>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</si>
  <si>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</si>
  <si>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</si>
  <si>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</si>
  <si>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</si>
  <si>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</si>
  <si>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</si>
  <si>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</si>
  <si>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</si>
  <si>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</si>
  <si>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</si>
  <si>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</si>
  <si>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</si>
  <si>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</si>
  <si>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</si>
  <si>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</si>
  <si>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</si>
  <si>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</si>
  <si>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</si>
  <si>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</si>
  <si>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</si>
  <si>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</si>
  <si>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</si>
  <si>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</si>
  <si>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</si>
  <si>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</si>
  <si>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</si>
  <si>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</si>
  <si>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</si>
  <si>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</si>
  <si>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</si>
  <si>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</si>
  <si>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</si>
  <si>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</si>
  <si>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</si>
  <si>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</si>
  <si>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</si>
  <si>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</si>
  <si>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</si>
  <si>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</si>
  <si>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</si>
  <si>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</si>
  <si>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</si>
  <si>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</si>
  <si>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</si>
  <si>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</si>
  <si>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</si>
  <si>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</si>
  <si>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</si>
  <si>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</si>
  <si>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</si>
  <si>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</si>
  <si>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</si>
  <si>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</si>
  <si>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</si>
  <si>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</si>
  <si>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</si>
  <si>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</si>
  <si>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</si>
  <si>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</si>
  <si>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</si>
  <si>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</si>
  <si>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</si>
  <si>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</si>
  <si>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</si>
  <si>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</si>
  <si>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</si>
  <si>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</si>
  <si>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</si>
  <si>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</si>
  <si>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</si>
  <si>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</si>
  <si>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</si>
  <si>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</si>
  <si>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</si>
  <si>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</si>
  <si>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</si>
  <si>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</si>
  <si>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</si>
  <si>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</si>
  <si>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</si>
  <si>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</si>
  <si>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</si>
  <si>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</si>
  <si>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</si>
  <si>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</si>
  <si>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</si>
  <si>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</si>
  <si>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</si>
  <si>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</si>
  <si>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</si>
  <si>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</si>
  <si>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</si>
  <si>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</si>
  <si>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</si>
  <si>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</si>
  <si>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</si>
  <si>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一般公共服务支出</t>
  </si>
  <si>
    <t>政府办公厅（室）及相关机构事务</t>
  </si>
  <si>
    <t>其他政府办公厅（室）及相关机构事务支出</t>
  </si>
  <si>
    <t>税收事务</t>
  </si>
  <si>
    <t>2010710</t>
  </si>
  <si>
    <t>税收业务</t>
  </si>
  <si>
    <t>社会保障和就业支出</t>
  </si>
  <si>
    <t>行政事业单位养老支出</t>
  </si>
  <si>
    <t>2080505</t>
  </si>
  <si>
    <t>机关事业单位基本养老保险缴费支出</t>
  </si>
  <si>
    <t>就业补助</t>
  </si>
  <si>
    <t>2080799</t>
  </si>
  <si>
    <t>其他就业补助支出</t>
  </si>
  <si>
    <t>其他社会保障和就业支出</t>
  </si>
  <si>
    <t>2089999</t>
  </si>
  <si>
    <t>卫生健康支出</t>
  </si>
  <si>
    <t>行政事业单位医疗</t>
  </si>
  <si>
    <t>行政单位医疗</t>
  </si>
  <si>
    <t>2101102</t>
  </si>
  <si>
    <t>事业单位医疗</t>
  </si>
  <si>
    <t>污染防治</t>
  </si>
  <si>
    <t>水体</t>
  </si>
  <si>
    <t>2110399</t>
  </si>
  <si>
    <t>其他污染防治支出</t>
  </si>
  <si>
    <t>城乡社区支出</t>
  </si>
  <si>
    <t>城乡社区管理事务</t>
  </si>
  <si>
    <t>2120101</t>
  </si>
  <si>
    <t>行政运行</t>
  </si>
  <si>
    <t>2120106</t>
  </si>
  <si>
    <t>工程建设管理</t>
  </si>
  <si>
    <t>2120109</t>
  </si>
  <si>
    <t>住宅建设与房地产市场监管</t>
  </si>
  <si>
    <t>2120110</t>
  </si>
  <si>
    <t>执业资格注册、资质审查</t>
  </si>
  <si>
    <t>2120199</t>
  </si>
  <si>
    <t>其他城乡社区管理事务支出</t>
  </si>
  <si>
    <t>国有土地使用权</t>
  </si>
  <si>
    <t>2120802</t>
  </si>
  <si>
    <t>土地开发支出</t>
  </si>
  <si>
    <t>2120803</t>
  </si>
  <si>
    <t>城市建设支出</t>
  </si>
  <si>
    <t>2120804</t>
  </si>
  <si>
    <t>农村基础设施建设支出</t>
  </si>
  <si>
    <t>2120899</t>
  </si>
  <si>
    <t>其他国有土地使用权出让收入安排的支出</t>
  </si>
  <si>
    <t>城市基础设施配套费安排的支出</t>
  </si>
  <si>
    <t>2121301</t>
  </si>
  <si>
    <t>城市公共设施</t>
  </si>
  <si>
    <t>污水处理费安排的支出</t>
  </si>
  <si>
    <t>2121401</t>
  </si>
  <si>
    <t>污水处理设施建设和运营</t>
  </si>
  <si>
    <t>其他城乡社区支出</t>
  </si>
  <si>
    <t>2129999</t>
  </si>
  <si>
    <t>住房保障支出</t>
  </si>
  <si>
    <t>保障性安居工支出</t>
  </si>
  <si>
    <t>2210101</t>
  </si>
  <si>
    <t>廉租住房</t>
  </si>
  <si>
    <t>2210103</t>
  </si>
  <si>
    <t>棚户区改造</t>
  </si>
  <si>
    <t>2210106</t>
  </si>
  <si>
    <t>公共租赁住房</t>
  </si>
  <si>
    <t>2210107</t>
  </si>
  <si>
    <t>保障性住房租金补贴</t>
  </si>
  <si>
    <t>2210108</t>
  </si>
  <si>
    <t>老旧小区改造</t>
  </si>
  <si>
    <t>2210110</t>
  </si>
  <si>
    <t>保障性租赁住房</t>
  </si>
  <si>
    <t>2210199</t>
  </si>
  <si>
    <t>其他保障性安居工程支出</t>
  </si>
  <si>
    <t>住房改革支出</t>
  </si>
  <si>
    <t>2210201</t>
  </si>
  <si>
    <t>住房公积金</t>
  </si>
  <si>
    <t>2210399</t>
  </si>
  <si>
    <t>其他城乡社区住宅支出</t>
  </si>
  <si>
    <t>国有资本经营预算支出</t>
  </si>
  <si>
    <t>其他国有资本经营预算支出</t>
  </si>
  <si>
    <t>2239999</t>
  </si>
  <si>
    <t>其他支出</t>
  </si>
  <si>
    <t>其他政府性基金及对应专项债务收入安排的支出</t>
  </si>
  <si>
    <t>2290401</t>
  </si>
  <si>
    <t>其他政府性基金安排的支出</t>
  </si>
  <si>
    <t>2290402</t>
  </si>
  <si>
    <t>其他地方自行试点项目收益专项债券收入安排的支出</t>
  </si>
  <si>
    <t>注：本表反映部门本年度取得的各项收入情况。</t>
  </si>
  <si>
    <t>— 2 —</t>
  </si>
  <si>
    <t>支出决算表</t>
  </si>
  <si>
    <t>公开03表</t>
  </si>
  <si>
    <t>基本支出</t>
  </si>
  <si>
    <t>项目支出</t>
  </si>
  <si>
    <t>上缴上级支出</t>
  </si>
  <si>
    <t>经营支出</t>
  </si>
  <si>
    <t>对附属单位补助支出</t>
  </si>
  <si>
    <t>2010399</t>
  </si>
  <si>
    <t>2101101</t>
  </si>
  <si>
    <t>节能环保支出</t>
  </si>
  <si>
    <t>2110302</t>
  </si>
  <si>
    <t>城乡社区住宅</t>
  </si>
  <si>
    <t>2299999</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</si>
  <si>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</si>
  <si>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</si>
  <si>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</si>
  <si>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</si>
  <si>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</si>
  <si>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</si>
  <si>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</si>
  <si>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</si>
  <si>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</si>
  <si>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</si>
  <si>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</si>
  <si>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</si>
  <si>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</si>
  <si>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</si>
  <si>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</si>
  <si>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</si>
  <si>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</si>
  <si>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</si>
  <si>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</si>
  <si>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</si>
  <si>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</si>
  <si>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</si>
  <si>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</si>
  <si>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</si>
  <si>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</si>
  <si>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</si>
  <si>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</si>
  <si>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</si>
  <si>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</si>
  <si>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</si>
  <si>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</si>
  <si>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</si>
  <si>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</si>
  <si>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</si>
  <si>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</si>
  <si>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</si>
  <si>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</si>
  <si>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</si>
  <si>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</si>
  <si>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</si>
  <si>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</si>
  <si>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</si>
  <si>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</si>
  <si>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</si>
  <si>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</si>
  <si>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</si>
  <si>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</si>
  <si>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</si>
  <si>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</si>
  <si>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</si>
  <si>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</si>
  <si>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</si>
  <si>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</si>
  <si>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</si>
  <si>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</si>
  <si>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</si>
  <si>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</si>
  <si>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</si>
  <si>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</si>
  <si>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</si>
  <si>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</si>
  <si>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</si>
  <si>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</si>
  <si>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</si>
  <si>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</si>
  <si>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</si>
  <si>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</si>
  <si>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</si>
  <si>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</si>
  <si>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</si>
  <si>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</si>
  <si>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</si>
  <si>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</si>
  <si>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</si>
  <si>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</si>
  <si>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</si>
  <si>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</si>
  <si>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</si>
  <si>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</si>
  <si>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</si>
  <si>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</si>
  <si>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</si>
  <si>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</si>
  <si>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</si>
  <si>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</si>
  <si>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</si>
  <si>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</si>
  <si>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</si>
  <si>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</si>
  <si>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</si>
  <si>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</si>
  <si>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</si>
  <si>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</si>
  <si>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</si>
  <si>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</si>
  <si>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</si>
  <si>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</si>
  <si>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</si>
  <si>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</si>
  <si>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</si>
  <si>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</si>
  <si>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</si>
  <si>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</si>
  <si>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</si>
  <si>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</si>
  <si>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</si>
  <si>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</si>
  <si>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</si>
  <si>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</si>
  <si>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</si>
  <si>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</si>
  <si>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</si>
  <si>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</si>
  <si>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</si>
  <si>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</si>
  <si>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</si>
  <si>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</si>
  <si>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</si>
  <si>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</si>
  <si>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</si>
  <si>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</si>
  <si>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</si>
  <si>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</si>
  <si>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</si>
  <si>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</si>
  <si>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</si>
  <si>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</si>
  <si>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</si>
  <si>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</si>
  <si>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</si>
  <si>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</si>
  <si>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</si>
  <si>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</si>
  <si>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</si>
  <si>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</si>
  <si>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</si>
  <si>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</si>
  <si>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</si>
  <si>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</si>
  <si>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</si>
  <si>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</si>
  <si>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</si>
  <si>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</si>
  <si>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</si>
  <si>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</si>
  <si>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</si>
  <si>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</si>
  <si>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</si>
  <si>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</si>
  <si>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</si>
  <si>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</si>
  <si>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</si>
  <si>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</si>
  <si>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</si>
  <si>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</si>
  <si>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</si>
  <si>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</si>
  <si>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</si>
  <si>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</si>
  <si>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</si>
  <si>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</si>
  <si>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</si>
  <si>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</si>
  <si>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</si>
  <si>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</si>
  <si>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</si>
  <si>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</si>
  <si>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</si>
  <si>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</si>
  <si>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</si>
  <si>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</si>
  <si>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</si>
  <si>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</si>
  <si>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</si>
  <si>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</si>
  <si>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</si>
  <si>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</si>
  <si>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</si>
  <si>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</si>
  <si>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</si>
  <si>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</si>
  <si>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</si>
  <si>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</si>
  <si>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</si>
  <si>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</si>
  <si>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</si>
  <si>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</si>
  <si>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</si>
  <si>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</si>
  <si>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</si>
  <si>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</si>
  <si>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</si>
  <si>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</si>
  <si>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</si>
  <si>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</si>
  <si>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</si>
  <si>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</si>
  <si>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</si>
  <si>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</si>
  <si>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</si>
  <si>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</si>
  <si>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</si>
  <si>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</si>
  <si>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</si>
  <si>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 7 —</t>
  </si>
  <si>
    <t>国有资本经营预算财政拨款支出决算表</t>
  </si>
  <si>
    <t>公开08表</t>
  </si>
  <si>
    <t>注：本表反映部门本年度国有资本经营预算财政拨款支出情况。</t>
  </si>
  <si>
    <t>— 8 —</t>
  </si>
  <si>
    <t>财政拨款“三公"经费支出决算表</t>
  </si>
  <si>
    <t>公开09表</t>
  </si>
  <si>
    <t>预算数</t>
  </si>
  <si>
    <t>因公出国（境）费</t>
  </si>
  <si>
    <t>公务用车购置及运行费</t>
  </si>
  <si>
    <t>公务接待费</t>
  </si>
  <si>
    <t>公务用车购置费</t>
  </si>
  <si>
    <t>公务用车运行费</t>
  </si>
  <si>
    <t>注：本表反映部门本年度财政拨款“三公”经费支出预决算情况。其中，预算数为“三公”经费全年预算数，反映按规定程序调整后的预算数；决算数是包括当年财政拨款和以前年度结转资金安排的实际支出。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</si>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</sst>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3">
    <numFmt numFmtId="176" formatCode="_(\$* #,##0_);_(\$* \(#,##0\);_(\$* &quot;-&quot;_);_(@_)"/>
    <numFmt numFmtId="177" formatCode="_(\$* #,##0.00_);_(\$* \(#,##0.00\);_(\$* &quot;-&quot;??_);_(@_)"/>
    <numFmt numFmtId="178" formatCode="_(* #,##0.00_);_(* \(#,##0.00\);_(* &quot;-&quot;??_);_(@_)"/>
  </numFmts>
  <fonts count="33">
    <font>
      <sz val="10"/>
      <color indexed="8"/>
      <name val="Arial"/>
      <family val="2"/>
      <charset val="0"/>
    </font>
    <font>
      <sz val="11"/>
      <color indexed="8"/>
      <name val="宋体"/>
      <charset val="134"/>
      <scheme val="minor"/>
    </font>
    <font>
      <sz val="15"/>
      <color indexed="8"/>
      <name val="宋体"/>
      <charset val="134"/>
    </font>
    <font>
      <sz val="10"/>
      <color indexed="8"/>
      <name val="宋体"/>
      <charset val="134"/>
    </font>
    <font>
      <sz val="11"/>
      <color indexed="8"/>
      <name val="宋体"/>
      <charset val="134"/>
    </font>
    <font>
      <sz val="11"/>
      <color rgb="FF000000"/>
      <name val="宋体"/>
      <charset val="134"/>
    </font>
    <font>
      <sz val="9"/>
      <color indexed="8"/>
      <name val="宋体"/>
      <charset val="134"/>
    </font>
    <font>
      <b/>
      <sz val="11"/>
      <color rgb="FF000000"/>
      <name val="宋体"/>
      <charset val="134"/>
    </font>
    <font>
      <sz val="10"/>
      <name val="Arial"/>
      <family val="2"/>
      <charset val="0"/>
    </font>
    <font>
      <sz val="11"/>
      <name val="宋体"/>
      <charset val="134"/>
      <scheme val="minor"/>
    </font>
    <font>
      <sz val="11"/>
      <name val="宋体"/>
      <charset val="134"/>
    </font>
    <font>
      <b/>
      <sz val="11"/>
      <name val="宋体"/>
      <charset val="134"/>
    </font>
    <font>
      <b/>
      <sz val="11"/>
      <color indexed="8"/>
      <name val="宋体"/>
      <charset val="134"/>
    </font>
    <font>
      <sz val="10"/>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6">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right style="thin">
        <color indexed="8"/>
      </right>
      <top/>
      <bottom style="medium">
        <color indexed="8"/>
      </bottom>
      <diagonal/>
    </border>
    <border>
      <left style="thin">
        <color indexed="8"/>
      </left>
      <right style="thin">
        <color auto="1"/>
      </right>
      <top style="thin">
        <color auto="1"/>
      </top>
      <bottom style="thin">
        <color indexed="8"/>
      </bottom>
      <diagonal/>
    </border>
    <border>
      <left style="thin">
        <color indexed="8"/>
      </left>
      <right style="thin">
        <color indexed="8"/>
      </right>
      <top/>
      <bottom/>
      <diagonal/>
    </border>
    <border>
      <left/>
      <right style="thin">
        <color indexed="8"/>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 fillId="5" borderId="2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2" applyNumberFormat="0" applyFill="0" applyAlignment="0" applyProtection="0">
      <alignment vertical="center"/>
    </xf>
    <xf numFmtId="0" fontId="20" fillId="0" borderId="22" applyNumberFormat="0" applyFill="0" applyAlignment="0" applyProtection="0">
      <alignment vertical="center"/>
    </xf>
    <xf numFmtId="0" fontId="21" fillId="0" borderId="23" applyNumberFormat="0" applyFill="0" applyAlignment="0" applyProtection="0">
      <alignment vertical="center"/>
    </xf>
    <xf numFmtId="0" fontId="21" fillId="0" borderId="0" applyNumberFormat="0" applyFill="0" applyBorder="0" applyAlignment="0" applyProtection="0">
      <alignment vertical="center"/>
    </xf>
    <xf numFmtId="0" fontId="22" fillId="6" borderId="24" applyNumberFormat="0" applyAlignment="0" applyProtection="0">
      <alignment vertical="center"/>
    </xf>
    <xf numFmtId="0" fontId="23" fillId="7" borderId="25" applyNumberFormat="0" applyAlignment="0" applyProtection="0">
      <alignment vertical="center"/>
    </xf>
    <xf numFmtId="0" fontId="24" fillId="7" borderId="24" applyNumberFormat="0" applyAlignment="0" applyProtection="0">
      <alignment vertical="center"/>
    </xf>
    <xf numFmtId="0" fontId="25" fillId="8" borderId="26" applyNumberFormat="0" applyAlignment="0" applyProtection="0">
      <alignment vertical="center"/>
    </xf>
    <xf numFmtId="0" fontId="26" fillId="0" borderId="27" applyNumberFormat="0" applyFill="0" applyAlignment="0" applyProtection="0">
      <alignment vertical="center"/>
    </xf>
    <xf numFmtId="0" fontId="27" fillId="0" borderId="28"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95">
    <xf numFmtId="0" fontId="0" fillId="0" borderId="0" xfId="0"/>
    <xf numFmtId="0" fontId="1" fillId="0" borderId="0" xfId="0" applyFont="1" applyFill="1" applyBorder="1" applyAlignment="1">
      <alignment vertical="center"/>
    </xf>
    <xf numFmtId="0" fontId="2" fillId="0" borderId="0" xfId="0" applyFont="1" applyAlignment="1">
      <alignment horizontal="center"/>
    </xf>
    <xf numFmtId="0" fontId="3" fillId="0" borderId="0" xfId="0" applyFont="1"/>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5" fillId="3" borderId="5" xfId="0" applyNumberFormat="1" applyFont="1" applyFill="1" applyBorder="1" applyAlignment="1">
      <alignment horizontal="right" vertical="center"/>
    </xf>
    <xf numFmtId="0" fontId="5" fillId="3" borderId="0" xfId="0" applyNumberFormat="1" applyFont="1" applyFill="1" applyBorder="1" applyAlignment="1">
      <alignment horizontal="left" vertical="center" wrapText="1"/>
    </xf>
    <xf numFmtId="0" fontId="3" fillId="0" borderId="0" xfId="0" applyFont="1" applyAlignment="1">
      <alignment horizontal="left" vertical="center" wrapText="1" shrinkToFit="1"/>
    </xf>
    <xf numFmtId="0" fontId="3" fillId="0" borderId="0" xfId="0" applyFont="1" applyAlignment="1">
      <alignment horizontal="left" vertical="center" wrapText="1" shrinkToFit="1"/>
    </xf>
    <xf numFmtId="0" fontId="6" fillId="0" borderId="0" xfId="0" applyFont="1" applyAlignment="1">
      <alignment horizontal="center"/>
    </xf>
    <xf numFmtId="0" fontId="3" fillId="0" borderId="0" xfId="0" applyFont="1" applyAlignment="1">
      <alignment horizontal="right"/>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5" xfId="0" applyFont="1" applyFill="1" applyBorder="1" applyAlignment="1">
      <alignment horizontal="center" wrapText="1" shrinkToFit="1"/>
    </xf>
    <xf numFmtId="0" fontId="5" fillId="4" borderId="5" xfId="0" applyNumberFormat="1" applyFont="1" applyFill="1" applyBorder="1" applyAlignment="1">
      <alignment horizontal="center" vertical="center"/>
    </xf>
    <xf numFmtId="0" fontId="4" fillId="2" borderId="6" xfId="0" applyFont="1" applyFill="1" applyBorder="1" applyAlignment="1">
      <alignment horizontal="center" vertical="center" wrapText="1" shrinkToFit="1"/>
    </xf>
    <xf numFmtId="4" fontId="7" fillId="3" borderId="6" xfId="0" applyNumberFormat="1" applyFont="1" applyFill="1" applyBorder="1" applyAlignment="1">
      <alignment horizontal="right" vertical="center"/>
    </xf>
    <xf numFmtId="0" fontId="5" fillId="3" borderId="6" xfId="0" applyNumberFormat="1" applyFont="1" applyFill="1" applyBorder="1" applyAlignment="1">
      <alignment horizontal="left" vertical="center"/>
    </xf>
    <xf numFmtId="4" fontId="5" fillId="3" borderId="6" xfId="0" applyNumberFormat="1" applyFont="1" applyFill="1" applyBorder="1" applyAlignment="1">
      <alignment horizontal="right" vertical="center"/>
    </xf>
    <xf numFmtId="0" fontId="5" fillId="3" borderId="7" xfId="0" applyNumberFormat="1" applyFont="1" applyFill="1" applyBorder="1" applyAlignment="1">
      <alignment horizontal="left" vertical="center"/>
    </xf>
    <xf numFmtId="4" fontId="5" fillId="3" borderId="7" xfId="0" applyNumberFormat="1" applyFont="1" applyFill="1" applyBorder="1" applyAlignment="1">
      <alignment horizontal="right" vertical="center"/>
    </xf>
    <xf numFmtId="0" fontId="5" fillId="3" borderId="0" xfId="0" applyNumberFormat="1" applyFont="1" applyFill="1" applyBorder="1" applyAlignment="1">
      <alignment horizontal="left" vertical="center"/>
    </xf>
    <xf numFmtId="0" fontId="3" fillId="0" borderId="0" xfId="0" applyFont="1" applyAlignment="1">
      <alignment horizontal="center"/>
    </xf>
    <xf numFmtId="0" fontId="4" fillId="2" borderId="5" xfId="0" applyFont="1" applyFill="1" applyBorder="1" applyAlignment="1">
      <alignment horizontal="center" vertical="center" wrapText="1" shrinkToFit="1"/>
    </xf>
    <xf numFmtId="4" fontId="7" fillId="3" borderId="5" xfId="0" applyNumberFormat="1" applyFont="1" applyFill="1" applyBorder="1" applyAlignment="1">
      <alignment horizontal="right" vertical="center"/>
    </xf>
    <xf numFmtId="0" fontId="1" fillId="0" borderId="6" xfId="0" applyFont="1" applyFill="1" applyBorder="1" applyAlignment="1">
      <alignment vertical="center"/>
    </xf>
    <xf numFmtId="0" fontId="0" fillId="0" borderId="6" xfId="0" applyBorder="1"/>
    <xf numFmtId="4" fontId="7" fillId="3" borderId="8" xfId="0" applyNumberFormat="1" applyFont="1" applyFill="1" applyBorder="1" applyAlignment="1">
      <alignment horizontal="right" vertical="center"/>
    </xf>
    <xf numFmtId="4" fontId="7" fillId="3" borderId="9" xfId="0" applyNumberFormat="1" applyFont="1" applyFill="1" applyBorder="1" applyAlignment="1">
      <alignment horizontal="right" vertical="center"/>
    </xf>
    <xf numFmtId="4" fontId="5" fillId="3" borderId="9" xfId="0" applyNumberFormat="1" applyFont="1" applyFill="1" applyBorder="1" applyAlignment="1">
      <alignment horizontal="right" vertical="center"/>
    </xf>
    <xf numFmtId="0" fontId="1" fillId="0" borderId="9" xfId="0" applyFont="1" applyFill="1" applyBorder="1" applyAlignment="1">
      <alignment vertical="center"/>
    </xf>
    <xf numFmtId="0" fontId="0" fillId="0" borderId="9" xfId="0" applyBorder="1"/>
    <xf numFmtId="4" fontId="5" fillId="3" borderId="10" xfId="0" applyNumberFormat="1" applyFont="1" applyFill="1" applyBorder="1" applyAlignment="1">
      <alignment horizontal="right" vertical="center"/>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4" fontId="5" fillId="3" borderId="11" xfId="0" applyNumberFormat="1" applyFont="1" applyFill="1" applyBorder="1" applyAlignment="1">
      <alignment horizontal="right" vertical="center"/>
    </xf>
    <xf numFmtId="4" fontId="5" fillId="3" borderId="12" xfId="0" applyNumberFormat="1" applyFont="1" applyFill="1" applyBorder="1" applyAlignment="1">
      <alignment horizontal="right" vertical="center"/>
    </xf>
    <xf numFmtId="0" fontId="5" fillId="3" borderId="12" xfId="0" applyNumberFormat="1" applyFont="1" applyFill="1" applyBorder="1" applyAlignment="1">
      <alignment horizontal="right" vertical="center"/>
    </xf>
    <xf numFmtId="4" fontId="5" fillId="3" borderId="13" xfId="0" applyNumberFormat="1" applyFont="1" applyFill="1" applyBorder="1" applyAlignment="1">
      <alignment horizontal="right" vertical="center"/>
    </xf>
    <xf numFmtId="0" fontId="4" fillId="2" borderId="3" xfId="0" applyFont="1" applyFill="1" applyBorder="1" applyAlignment="1">
      <alignment horizontal="center" vertical="center" shrinkToFit="1"/>
    </xf>
    <xf numFmtId="0" fontId="4" fillId="0" borderId="0" xfId="0" applyFont="1" applyAlignment="1">
      <alignment horizontal="left" vertical="center" shrinkToFit="1"/>
    </xf>
    <xf numFmtId="0" fontId="4" fillId="0" borderId="0" xfId="0" applyFont="1" applyAlignment="1">
      <alignment horizontal="left" vertical="center" shrinkToFit="1"/>
    </xf>
    <xf numFmtId="0" fontId="8" fillId="0" borderId="0" xfId="0" applyFont="1"/>
    <xf numFmtId="0" fontId="9" fillId="0" borderId="0" xfId="0" applyFont="1" applyFill="1" applyBorder="1" applyAlignment="1">
      <alignment vertical="center"/>
    </xf>
    <xf numFmtId="0" fontId="10" fillId="3" borderId="6" xfId="0" applyNumberFormat="1" applyFont="1" applyFill="1" applyBorder="1" applyAlignment="1">
      <alignment horizontal="left" vertical="center"/>
    </xf>
    <xf numFmtId="4" fontId="11" fillId="3" borderId="6" xfId="0" applyNumberFormat="1" applyFont="1" applyFill="1" applyBorder="1" applyAlignment="1">
      <alignment horizontal="right" vertical="center"/>
    </xf>
    <xf numFmtId="4" fontId="10" fillId="3" borderId="6" xfId="0" applyNumberFormat="1" applyFont="1" applyFill="1" applyBorder="1" applyAlignment="1">
      <alignment horizontal="righ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4" fontId="10" fillId="3" borderId="14" xfId="0" applyNumberFormat="1" applyFont="1" applyFill="1" applyBorder="1" applyAlignment="1">
      <alignment horizontal="right" vertical="center"/>
    </xf>
    <xf numFmtId="4" fontId="10" fillId="3" borderId="5" xfId="0" applyNumberFormat="1" applyFont="1" applyFill="1" applyBorder="1" applyAlignment="1">
      <alignment horizontal="right" vertical="center"/>
    </xf>
    <xf numFmtId="4" fontId="10" fillId="3" borderId="15" xfId="0" applyNumberFormat="1" applyFont="1" applyFill="1" applyBorder="1" applyAlignment="1">
      <alignment horizontal="right"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3" fillId="2" borderId="4" xfId="0" applyFont="1" applyFill="1" applyBorder="1" applyAlignment="1">
      <alignment horizontal="left" vertical="center"/>
    </xf>
    <xf numFmtId="0" fontId="10" fillId="3" borderId="15" xfId="0" applyNumberFormat="1" applyFont="1" applyFill="1" applyBorder="1" applyAlignment="1">
      <alignment horizontal="right" vertical="center"/>
    </xf>
    <xf numFmtId="0" fontId="10" fillId="3" borderId="6" xfId="0" applyNumberFormat="1" applyFont="1" applyFill="1" applyBorder="1" applyAlignment="1">
      <alignment horizontal="right" vertical="center"/>
    </xf>
    <xf numFmtId="0" fontId="4" fillId="2" borderId="16" xfId="0" applyFont="1" applyFill="1" applyBorder="1" applyAlignment="1">
      <alignment horizontal="center" vertical="center"/>
    </xf>
    <xf numFmtId="4" fontId="10" fillId="3" borderId="17" xfId="0" applyNumberFormat="1" applyFont="1" applyFill="1" applyBorder="1" applyAlignment="1">
      <alignment horizontal="right" vertical="center"/>
    </xf>
    <xf numFmtId="4" fontId="10" fillId="3" borderId="7" xfId="0" applyNumberFormat="1" applyFont="1" applyFill="1" applyBorder="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4" fontId="10" fillId="3" borderId="8" xfId="0" applyNumberFormat="1" applyFont="1" applyFill="1" applyBorder="1" applyAlignment="1">
      <alignment horizontal="right" vertical="center"/>
    </xf>
    <xf numFmtId="4" fontId="10" fillId="3" borderId="9" xfId="0" applyNumberFormat="1" applyFont="1" applyFill="1" applyBorder="1" applyAlignment="1">
      <alignment horizontal="right" vertical="center"/>
    </xf>
    <xf numFmtId="0" fontId="10" fillId="3" borderId="9" xfId="0" applyNumberFormat="1" applyFont="1" applyFill="1" applyBorder="1" applyAlignment="1">
      <alignment horizontal="right" vertical="center"/>
    </xf>
    <xf numFmtId="4" fontId="10" fillId="3" borderId="10" xfId="0" applyNumberFormat="1" applyFont="1" applyFill="1" applyBorder="1" applyAlignment="1">
      <alignment horizontal="right" vertical="center"/>
    </xf>
    <xf numFmtId="0" fontId="4" fillId="2" borderId="5"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4" fontId="7" fillId="3" borderId="14" xfId="0" applyNumberFormat="1" applyFont="1" applyFill="1" applyBorder="1" applyAlignment="1">
      <alignment horizontal="right" vertical="center"/>
    </xf>
    <xf numFmtId="4" fontId="5" fillId="3" borderId="6" xfId="0" applyNumberFormat="1" applyFont="1" applyFill="1" applyBorder="1" applyAlignment="1">
      <alignment horizontal="left" vertical="center"/>
    </xf>
    <xf numFmtId="0" fontId="9" fillId="0" borderId="6" xfId="0" applyFont="1" applyFill="1" applyBorder="1" applyAlignment="1">
      <alignment vertical="center"/>
    </xf>
    <xf numFmtId="4" fontId="10" fillId="3" borderId="6" xfId="0" applyNumberFormat="1" applyFont="1" applyFill="1" applyBorder="1" applyAlignment="1">
      <alignment horizontal="left" vertical="center"/>
    </xf>
    <xf numFmtId="4" fontId="5" fillId="3" borderId="20" xfId="0" applyNumberFormat="1" applyFont="1" applyFill="1" applyBorder="1" applyAlignment="1">
      <alignment horizontal="right" vertical="center"/>
    </xf>
    <xf numFmtId="0" fontId="12" fillId="2" borderId="3" xfId="0" applyFont="1" applyFill="1" applyBorder="1" applyAlignment="1">
      <alignment horizontal="center" vertical="center" shrinkToFit="1"/>
    </xf>
    <xf numFmtId="0" fontId="13" fillId="3" borderId="12" xfId="0" applyNumberFormat="1" applyFont="1" applyFill="1" applyBorder="1" applyAlignment="1">
      <alignment horizontal="right" vertical="center"/>
    </xf>
    <xf numFmtId="0" fontId="12" fillId="2" borderId="4" xfId="0" applyFont="1" applyFill="1" applyBorder="1" applyAlignment="1">
      <alignment horizontal="center"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5" fillId="3" borderId="12" xfId="0" applyNumberFormat="1" applyFont="1" applyFill="1" applyBorder="1" applyAlignment="1">
      <alignment horizontal="left" vertical="center"/>
    </xf>
    <xf numFmtId="0" fontId="4" fillId="2" borderId="16" xfId="0" applyFont="1" applyFill="1" applyBorder="1" applyAlignment="1">
      <alignment horizontal="center" vertical="center" shrinkToFit="1"/>
    </xf>
    <xf numFmtId="0" fontId="4" fillId="0" borderId="0" xfId="0" applyFont="1" applyAlignment="1">
      <alignment horizontal="left" vertical="center"/>
    </xf>
    <xf numFmtId="0" fontId="4"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1F1F1"/>
      <color rgb="00C0C0C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zoomScaleSheetLayoutView="60" workbookViewId="0">
      <selection activeCell="M22" sqref="M22"/>
    </sheetView>
  </sheetViews>
  <sheetFormatPr defaultColWidth="8.88571428571429" defaultRowHeight="12.75" outlineLevelCol="5"/>
  <cols>
    <col min="1" max="1" width="40.1333333333333" customWidth="1"/>
    <col min="2" max="2" width="5.42857142857143" customWidth="1"/>
    <col min="3" max="3" width="21.4285714285714" customWidth="1"/>
    <col min="4" max="4" width="40.1333333333333" customWidth="1"/>
    <col min="5" max="5" width="5.42857142857143" customWidth="1"/>
    <col min="6" max="6" width="21.4285714285714" customWidth="1"/>
    <col min="7" max="7" width="9.76190476190476"/>
  </cols>
  <sheetData>
    <row r="1" ht="19.5" spans="1:3">
      <c r="A1" s="2" t="s">
        <v>0</v>
      </c>
      <c r="C1" s="2" t="s">
        <v>0</v>
      </c>
    </row>
    <row r="2" spans="6:6">
      <c r="F2" s="16" t="s">
        <v>1</v>
      </c>
    </row>
    <row r="3" spans="1:6">
      <c r="A3" s="3" t="s">
        <v>2</v>
      </c>
      <c r="F3" s="16" t="s">
        <v>3</v>
      </c>
    </row>
    <row r="4" ht="15.4" customHeight="1" spans="1:6">
      <c r="A4" s="4" t="s">
        <v>4</v>
      </c>
      <c r="B4" s="5" t="s">
        <v>5</v>
      </c>
      <c r="C4" s="5" t="s">
        <v>5</v>
      </c>
      <c r="D4" s="5" t="s">
        <v>6</v>
      </c>
      <c r="E4" s="5" t="s">
        <v>5</v>
      </c>
      <c r="F4" s="5" t="s">
        <v>5</v>
      </c>
    </row>
    <row r="5" ht="15.4" customHeight="1" spans="1:6">
      <c r="A5" s="45" t="s">
        <v>7</v>
      </c>
      <c r="B5" s="8" t="s">
        <v>8</v>
      </c>
      <c r="C5" s="8" t="s">
        <v>9</v>
      </c>
      <c r="D5" s="8" t="s">
        <v>7</v>
      </c>
      <c r="E5" s="8" t="s">
        <v>8</v>
      </c>
      <c r="F5" s="8" t="s">
        <v>9</v>
      </c>
    </row>
    <row r="6" ht="15.4" customHeight="1" spans="1:6">
      <c r="A6" s="45" t="s">
        <v>10</v>
      </c>
      <c r="B6" s="8" t="s">
        <v>5</v>
      </c>
      <c r="C6" s="8" t="s">
        <v>11</v>
      </c>
      <c r="D6" s="8" t="s">
        <v>10</v>
      </c>
      <c r="E6" s="8" t="s">
        <v>5</v>
      </c>
      <c r="F6" s="8" t="s">
        <v>12</v>
      </c>
    </row>
    <row r="7" ht="15.4" customHeight="1" spans="1:6">
      <c r="A7" s="39" t="s">
        <v>13</v>
      </c>
      <c r="B7" s="8" t="s">
        <v>11</v>
      </c>
      <c r="C7" s="41">
        <v>15677.33</v>
      </c>
      <c r="D7" s="40" t="s">
        <v>14</v>
      </c>
      <c r="E7" s="8" t="s">
        <v>15</v>
      </c>
      <c r="F7" s="41">
        <v>248.51</v>
      </c>
    </row>
    <row r="8" ht="15.4" customHeight="1" spans="1:6">
      <c r="A8" s="39" t="s">
        <v>16</v>
      </c>
      <c r="B8" s="8" t="s">
        <v>12</v>
      </c>
      <c r="C8" s="42">
        <v>4139.07</v>
      </c>
      <c r="D8" s="40" t="s">
        <v>17</v>
      </c>
      <c r="E8" s="8" t="s">
        <v>18</v>
      </c>
      <c r="F8" s="42">
        <v>0</v>
      </c>
    </row>
    <row r="9" ht="15.4" customHeight="1" spans="1:6">
      <c r="A9" s="39" t="s">
        <v>19</v>
      </c>
      <c r="B9" s="8" t="s">
        <v>20</v>
      </c>
      <c r="C9" s="42">
        <v>1835.88</v>
      </c>
      <c r="D9" s="40" t="s">
        <v>21</v>
      </c>
      <c r="E9" s="8" t="s">
        <v>22</v>
      </c>
      <c r="F9" s="42">
        <v>0</v>
      </c>
    </row>
    <row r="10" ht="15.4" customHeight="1" spans="1:6">
      <c r="A10" s="39" t="s">
        <v>23</v>
      </c>
      <c r="B10" s="8" t="s">
        <v>24</v>
      </c>
      <c r="C10" s="42">
        <v>0</v>
      </c>
      <c r="D10" s="40" t="s">
        <v>25</v>
      </c>
      <c r="E10" s="8" t="s">
        <v>26</v>
      </c>
      <c r="F10" s="42">
        <v>0</v>
      </c>
    </row>
    <row r="11" ht="15.4" customHeight="1" spans="1:6">
      <c r="A11" s="39" t="s">
        <v>27</v>
      </c>
      <c r="B11" s="8" t="s">
        <v>28</v>
      </c>
      <c r="C11" s="42">
        <v>0</v>
      </c>
      <c r="D11" s="40" t="s">
        <v>29</v>
      </c>
      <c r="E11" s="8" t="s">
        <v>30</v>
      </c>
      <c r="F11" s="42">
        <v>0</v>
      </c>
    </row>
    <row r="12" ht="15.4" customHeight="1" spans="1:6">
      <c r="A12" s="39" t="s">
        <v>31</v>
      </c>
      <c r="B12" s="8" t="s">
        <v>32</v>
      </c>
      <c r="C12" s="42">
        <v>0</v>
      </c>
      <c r="D12" s="40" t="s">
        <v>33</v>
      </c>
      <c r="E12" s="8" t="s">
        <v>34</v>
      </c>
      <c r="F12" s="42">
        <v>0</v>
      </c>
    </row>
    <row r="13" ht="15.4" customHeight="1" spans="1:6">
      <c r="A13" s="39" t="s">
        <v>35</v>
      </c>
      <c r="B13" s="8" t="s">
        <v>36</v>
      </c>
      <c r="C13" s="42">
        <v>0</v>
      </c>
      <c r="D13" s="40" t="s">
        <v>37</v>
      </c>
      <c r="E13" s="8" t="s">
        <v>38</v>
      </c>
      <c r="F13" s="42">
        <v>0</v>
      </c>
    </row>
    <row r="14" ht="15.4" customHeight="1" spans="1:6">
      <c r="A14" s="39" t="s">
        <v>39</v>
      </c>
      <c r="B14" s="8" t="s">
        <v>40</v>
      </c>
      <c r="C14" s="42">
        <v>1875.72</v>
      </c>
      <c r="D14" s="40" t="s">
        <v>41</v>
      </c>
      <c r="E14" s="8" t="s">
        <v>42</v>
      </c>
      <c r="F14" s="42">
        <v>135.55</v>
      </c>
    </row>
    <row r="15" ht="15.4" customHeight="1" spans="1:6">
      <c r="A15" s="39" t="s">
        <v>5</v>
      </c>
      <c r="B15" s="8" t="s">
        <v>43</v>
      </c>
      <c r="C15" s="43"/>
      <c r="D15" s="40" t="s">
        <v>44</v>
      </c>
      <c r="E15" s="8" t="s">
        <v>45</v>
      </c>
      <c r="F15" s="42">
        <v>72.39</v>
      </c>
    </row>
    <row r="16" ht="15.4" customHeight="1" spans="1:6">
      <c r="A16" s="39" t="s">
        <v>5</v>
      </c>
      <c r="B16" s="8" t="s">
        <v>46</v>
      </c>
      <c r="C16" s="43"/>
      <c r="D16" s="40" t="s">
        <v>47</v>
      </c>
      <c r="E16" s="8" t="s">
        <v>48</v>
      </c>
      <c r="F16" s="42">
        <v>413.35</v>
      </c>
    </row>
    <row r="17" ht="15.4" customHeight="1" spans="1:6">
      <c r="A17" s="39" t="s">
        <v>5</v>
      </c>
      <c r="B17" s="8" t="s">
        <v>49</v>
      </c>
      <c r="C17" s="43"/>
      <c r="D17" s="40" t="s">
        <v>50</v>
      </c>
      <c r="E17" s="8" t="s">
        <v>51</v>
      </c>
      <c r="F17" s="42">
        <v>8916.05</v>
      </c>
    </row>
    <row r="18" ht="15.4" customHeight="1" spans="1:6">
      <c r="A18" s="39" t="s">
        <v>5</v>
      </c>
      <c r="B18" s="8" t="s">
        <v>52</v>
      </c>
      <c r="C18" s="43"/>
      <c r="D18" s="40" t="s">
        <v>53</v>
      </c>
      <c r="E18" s="8" t="s">
        <v>54</v>
      </c>
      <c r="F18" s="42">
        <v>0</v>
      </c>
    </row>
    <row r="19" ht="15.4" customHeight="1" spans="1:6">
      <c r="A19" s="39" t="s">
        <v>5</v>
      </c>
      <c r="B19" s="8" t="s">
        <v>55</v>
      </c>
      <c r="C19" s="43"/>
      <c r="D19" s="40" t="s">
        <v>56</v>
      </c>
      <c r="E19" s="8" t="s">
        <v>57</v>
      </c>
      <c r="F19" s="42">
        <v>0</v>
      </c>
    </row>
    <row r="20" ht="15.4" customHeight="1" spans="1:6">
      <c r="A20" s="39" t="s">
        <v>5</v>
      </c>
      <c r="B20" s="8" t="s">
        <v>58</v>
      </c>
      <c r="C20" s="43"/>
      <c r="D20" s="40" t="s">
        <v>59</v>
      </c>
      <c r="E20" s="8" t="s">
        <v>60</v>
      </c>
      <c r="F20" s="42">
        <v>0</v>
      </c>
    </row>
    <row r="21" ht="15.4" customHeight="1" spans="1:6">
      <c r="A21" s="39" t="s">
        <v>5</v>
      </c>
      <c r="B21" s="8" t="s">
        <v>61</v>
      </c>
      <c r="C21" s="43"/>
      <c r="D21" s="40" t="s">
        <v>62</v>
      </c>
      <c r="E21" s="8" t="s">
        <v>63</v>
      </c>
      <c r="F21" s="42">
        <v>0</v>
      </c>
    </row>
    <row r="22" ht="15.4" customHeight="1" spans="1:6">
      <c r="A22" s="39" t="s">
        <v>5</v>
      </c>
      <c r="B22" s="8" t="s">
        <v>64</v>
      </c>
      <c r="C22" s="43"/>
      <c r="D22" s="40" t="s">
        <v>65</v>
      </c>
      <c r="E22" s="8" t="s">
        <v>66</v>
      </c>
      <c r="F22" s="42">
        <v>0</v>
      </c>
    </row>
    <row r="23" ht="15.4" customHeight="1" spans="1:6">
      <c r="A23" s="39" t="s">
        <v>5</v>
      </c>
      <c r="B23" s="8" t="s">
        <v>67</v>
      </c>
      <c r="C23" s="43"/>
      <c r="D23" s="40" t="s">
        <v>68</v>
      </c>
      <c r="E23" s="8" t="s">
        <v>69</v>
      </c>
      <c r="F23" s="42">
        <v>0</v>
      </c>
    </row>
    <row r="24" ht="15.4" customHeight="1" spans="1:6">
      <c r="A24" s="39" t="s">
        <v>5</v>
      </c>
      <c r="B24" s="8" t="s">
        <v>70</v>
      </c>
      <c r="C24" s="43"/>
      <c r="D24" s="40" t="s">
        <v>71</v>
      </c>
      <c r="E24" s="8" t="s">
        <v>72</v>
      </c>
      <c r="F24" s="42">
        <v>0</v>
      </c>
    </row>
    <row r="25" ht="15.4" customHeight="1" spans="1:6">
      <c r="A25" s="39" t="s">
        <v>5</v>
      </c>
      <c r="B25" s="8" t="s">
        <v>73</v>
      </c>
      <c r="C25" s="43"/>
      <c r="D25" s="40" t="s">
        <v>74</v>
      </c>
      <c r="E25" s="8" t="s">
        <v>75</v>
      </c>
      <c r="F25" s="42">
        <v>9339.72</v>
      </c>
    </row>
    <row r="26" ht="15.4" customHeight="1" spans="1:6">
      <c r="A26" s="39" t="s">
        <v>5</v>
      </c>
      <c r="B26" s="8" t="s">
        <v>76</v>
      </c>
      <c r="C26" s="43"/>
      <c r="D26" s="40" t="s">
        <v>77</v>
      </c>
      <c r="E26" s="8" t="s">
        <v>78</v>
      </c>
      <c r="F26" s="42">
        <v>0</v>
      </c>
    </row>
    <row r="27" ht="15.4" customHeight="1" spans="1:6">
      <c r="A27" s="39" t="s">
        <v>5</v>
      </c>
      <c r="B27" s="8" t="s">
        <v>79</v>
      </c>
      <c r="C27" s="43"/>
      <c r="D27" s="40" t="s">
        <v>80</v>
      </c>
      <c r="E27" s="8" t="s">
        <v>81</v>
      </c>
      <c r="F27" s="42">
        <v>1785.88</v>
      </c>
    </row>
    <row r="28" ht="15.4" customHeight="1" spans="1:6">
      <c r="A28" s="39" t="s">
        <v>5</v>
      </c>
      <c r="B28" s="8" t="s">
        <v>82</v>
      </c>
      <c r="C28" s="43"/>
      <c r="D28" s="40" t="s">
        <v>83</v>
      </c>
      <c r="E28" s="8" t="s">
        <v>84</v>
      </c>
      <c r="F28" s="42">
        <v>0</v>
      </c>
    </row>
    <row r="29" ht="15.4" customHeight="1" spans="1:6">
      <c r="A29" s="39" t="s">
        <v>5</v>
      </c>
      <c r="B29" s="8" t="s">
        <v>85</v>
      </c>
      <c r="C29" s="43"/>
      <c r="D29" s="40" t="s">
        <v>86</v>
      </c>
      <c r="E29" s="8" t="s">
        <v>87</v>
      </c>
      <c r="F29" s="42">
        <v>3329.06</v>
      </c>
    </row>
    <row r="30" ht="15.4" customHeight="1" spans="1:6">
      <c r="A30" s="86" t="s">
        <v>5</v>
      </c>
      <c r="B30" s="8" t="s">
        <v>88</v>
      </c>
      <c r="C30" s="87"/>
      <c r="D30" s="40" t="s">
        <v>89</v>
      </c>
      <c r="E30" s="8" t="s">
        <v>90</v>
      </c>
      <c r="F30" s="42">
        <v>0</v>
      </c>
    </row>
    <row r="31" ht="15.4" customHeight="1" spans="1:6">
      <c r="A31" s="39" t="s">
        <v>5</v>
      </c>
      <c r="B31" s="8" t="s">
        <v>91</v>
      </c>
      <c r="C31" s="87"/>
      <c r="D31" s="40" t="s">
        <v>92</v>
      </c>
      <c r="E31" s="8" t="s">
        <v>93</v>
      </c>
      <c r="F31" s="42">
        <v>0</v>
      </c>
    </row>
    <row r="32" ht="15.4" customHeight="1" spans="1:6">
      <c r="A32" s="39" t="s">
        <v>5</v>
      </c>
      <c r="B32" s="8" t="s">
        <v>94</v>
      </c>
      <c r="C32" s="87"/>
      <c r="D32" s="40" t="s">
        <v>95</v>
      </c>
      <c r="E32" s="8" t="s">
        <v>96</v>
      </c>
      <c r="F32" s="42">
        <v>0</v>
      </c>
    </row>
    <row r="33" ht="15.4" customHeight="1" spans="1:6">
      <c r="A33" s="86" t="s">
        <v>97</v>
      </c>
      <c r="B33" s="8" t="s">
        <v>98</v>
      </c>
      <c r="C33" s="42">
        <v>23528</v>
      </c>
      <c r="D33" s="88" t="s">
        <v>99</v>
      </c>
      <c r="E33" s="8" t="s">
        <v>100</v>
      </c>
      <c r="F33" s="42">
        <v>24240.51</v>
      </c>
    </row>
    <row r="34" ht="15.4" customHeight="1" spans="1:6">
      <c r="A34" s="39" t="s">
        <v>101</v>
      </c>
      <c r="B34" s="8" t="s">
        <v>102</v>
      </c>
      <c r="C34" s="42">
        <v>374</v>
      </c>
      <c r="D34" s="40" t="s">
        <v>103</v>
      </c>
      <c r="E34" s="8" t="s">
        <v>104</v>
      </c>
      <c r="F34" s="42">
        <v>0</v>
      </c>
    </row>
    <row r="35" ht="15.4" customHeight="1" spans="1:6">
      <c r="A35" s="39" t="s">
        <v>105</v>
      </c>
      <c r="B35" s="8" t="s">
        <v>106</v>
      </c>
      <c r="C35" s="42">
        <v>7285.19</v>
      </c>
      <c r="D35" s="40" t="s">
        <v>107</v>
      </c>
      <c r="E35" s="8" t="s">
        <v>108</v>
      </c>
      <c r="F35" s="42">
        <v>6946.68</v>
      </c>
    </row>
    <row r="36" ht="15.4" customHeight="1" spans="1:6">
      <c r="A36" s="89" t="s">
        <v>5</v>
      </c>
      <c r="B36" s="8" t="s">
        <v>109</v>
      </c>
      <c r="C36" s="43"/>
      <c r="D36" s="90" t="s">
        <v>5</v>
      </c>
      <c r="E36" s="8" t="s">
        <v>110</v>
      </c>
      <c r="F36" s="91"/>
    </row>
    <row r="37" ht="15.4" customHeight="1" spans="1:6">
      <c r="A37" s="86" t="s">
        <v>111</v>
      </c>
      <c r="B37" s="92" t="s">
        <v>112</v>
      </c>
      <c r="C37" s="44">
        <v>31187.19</v>
      </c>
      <c r="D37" s="88" t="s">
        <v>111</v>
      </c>
      <c r="E37" s="8" t="s">
        <v>113</v>
      </c>
      <c r="F37" s="44">
        <v>31187.19</v>
      </c>
    </row>
    <row r="38" ht="17.7" customHeight="1" spans="1:6">
      <c r="A38" s="93" t="s">
        <v>114</v>
      </c>
      <c r="B38" s="94" t="s">
        <v>5</v>
      </c>
      <c r="C38" s="94" t="s">
        <v>5</v>
      </c>
      <c r="D38" s="94" t="s">
        <v>5</v>
      </c>
      <c r="E38" s="94" t="s">
        <v>5</v>
      </c>
      <c r="F38" s="94" t="s">
        <v>5</v>
      </c>
    </row>
    <row r="39" ht="19.25" customHeight="1" spans="1:6">
      <c r="A39" s="93" t="s">
        <v>115</v>
      </c>
      <c r="B39" s="94" t="s">
        <v>5</v>
      </c>
      <c r="C39" s="94" t="s">
        <v>5</v>
      </c>
      <c r="D39" s="94" t="s">
        <v>5</v>
      </c>
      <c r="E39" s="94" t="s">
        <v>5</v>
      </c>
      <c r="F39" s="94" t="s">
        <v>5</v>
      </c>
    </row>
    <row r="41" spans="3:3">
      <c r="C41" s="28"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2"/>
  <sheetViews>
    <sheetView zoomScale="115" zoomScaleNormal="115" zoomScaleSheetLayoutView="60" topLeftCell="A52" workbookViewId="0">
      <selection activeCell="F77" sqref="F77"/>
    </sheetView>
  </sheetViews>
  <sheetFormatPr defaultColWidth="8.88571428571429" defaultRowHeight="12.75"/>
  <cols>
    <col min="1" max="1" width="4" customWidth="1"/>
    <col min="2" max="2" width="3.28571428571429" customWidth="1"/>
    <col min="3" max="3" width="3.42857142857143" customWidth="1"/>
    <col min="4" max="4" width="37.4285714285714" customWidth="1"/>
    <col min="5" max="6" width="17.1333333333333" customWidth="1"/>
    <col min="7" max="7" width="12.7142857142857" customWidth="1"/>
    <col min="8" max="8" width="17.1333333333333" customWidth="1"/>
    <col min="9" max="9" width="16.4285714285714" customWidth="1"/>
    <col min="10" max="10" width="15.847619047619" customWidth="1"/>
    <col min="11" max="11" width="13" customWidth="1"/>
    <col min="12" max="12" width="9.76190476190476"/>
  </cols>
  <sheetData>
    <row r="1" ht="19.5" spans="1:6">
      <c r="A1" s="2" t="s">
        <v>117</v>
      </c>
      <c r="F1" s="2" t="s">
        <v>117</v>
      </c>
    </row>
    <row r="2" spans="11:11">
      <c r="K2" s="16" t="s">
        <v>118</v>
      </c>
    </row>
    <row r="3" spans="1:11">
      <c r="A3" s="3" t="s">
        <v>2</v>
      </c>
      <c r="K3" s="16" t="s">
        <v>3</v>
      </c>
    </row>
    <row r="4" ht="15.4" customHeight="1" spans="1:11">
      <c r="A4" s="4" t="s">
        <v>7</v>
      </c>
      <c r="B4" s="5" t="s">
        <v>5</v>
      </c>
      <c r="C4" s="5" t="s">
        <v>5</v>
      </c>
      <c r="D4" s="5" t="s">
        <v>119</v>
      </c>
      <c r="E4" s="18" t="s">
        <v>97</v>
      </c>
      <c r="F4" s="18" t="s">
        <v>120</v>
      </c>
      <c r="G4" s="18" t="s">
        <v>121</v>
      </c>
      <c r="H4" s="18" t="s">
        <v>122</v>
      </c>
      <c r="I4" s="18" t="s">
        <v>123</v>
      </c>
      <c r="J4" s="18" t="s">
        <v>124</v>
      </c>
      <c r="K4" s="18" t="s">
        <v>125</v>
      </c>
    </row>
    <row r="5" ht="15.4" customHeight="1" spans="1:11">
      <c r="A5" s="6" t="s">
        <v>126</v>
      </c>
      <c r="B5" s="7" t="s">
        <v>5</v>
      </c>
      <c r="C5" s="7" t="s">
        <v>5</v>
      </c>
      <c r="D5" s="8" t="s">
        <v>119</v>
      </c>
      <c r="E5" s="7" t="s">
        <v>5</v>
      </c>
      <c r="F5" s="7" t="s">
        <v>5</v>
      </c>
      <c r="G5" s="7" t="s">
        <v>5</v>
      </c>
      <c r="H5" s="7" t="s">
        <v>5</v>
      </c>
      <c r="I5" s="7" t="s">
        <v>5</v>
      </c>
      <c r="J5" s="7" t="s">
        <v>5</v>
      </c>
      <c r="K5" s="7" t="s">
        <v>127</v>
      </c>
    </row>
    <row r="6" ht="15.4" customHeight="1" spans="1:11">
      <c r="A6" s="6" t="s">
        <v>5</v>
      </c>
      <c r="B6" s="7" t="s">
        <v>5</v>
      </c>
      <c r="C6" s="7" t="s">
        <v>5</v>
      </c>
      <c r="D6" s="8" t="s">
        <v>5</v>
      </c>
      <c r="E6" s="7" t="s">
        <v>5</v>
      </c>
      <c r="F6" s="7" t="s">
        <v>5</v>
      </c>
      <c r="G6" s="7" t="s">
        <v>5</v>
      </c>
      <c r="H6" s="7" t="s">
        <v>5</v>
      </c>
      <c r="I6" s="7" t="s">
        <v>5</v>
      </c>
      <c r="J6" s="7" t="s">
        <v>5</v>
      </c>
      <c r="K6" s="7" t="s">
        <v>5</v>
      </c>
    </row>
    <row r="7" ht="15.4" customHeight="1" spans="1:11">
      <c r="A7" s="6" t="s">
        <v>5</v>
      </c>
      <c r="B7" s="7" t="s">
        <v>5</v>
      </c>
      <c r="C7" s="7" t="s">
        <v>5</v>
      </c>
      <c r="D7" s="8" t="s">
        <v>5</v>
      </c>
      <c r="E7" s="7" t="s">
        <v>5</v>
      </c>
      <c r="F7" s="7" t="s">
        <v>5</v>
      </c>
      <c r="G7" s="7" t="s">
        <v>5</v>
      </c>
      <c r="H7" s="7" t="s">
        <v>5</v>
      </c>
      <c r="I7" s="7" t="s">
        <v>5</v>
      </c>
      <c r="J7" s="7" t="s">
        <v>5</v>
      </c>
      <c r="K7" s="7" t="s">
        <v>5</v>
      </c>
    </row>
    <row r="8" ht="15.4" customHeight="1" spans="1:11">
      <c r="A8" s="45" t="s">
        <v>10</v>
      </c>
      <c r="B8" s="8" t="s">
        <v>128</v>
      </c>
      <c r="C8" s="8" t="s">
        <v>129</v>
      </c>
      <c r="D8" s="8" t="s">
        <v>10</v>
      </c>
      <c r="E8" s="7" t="s">
        <v>11</v>
      </c>
      <c r="F8" s="7" t="s">
        <v>12</v>
      </c>
      <c r="G8" s="7" t="s">
        <v>20</v>
      </c>
      <c r="H8" s="7" t="s">
        <v>24</v>
      </c>
      <c r="I8" s="7" t="s">
        <v>28</v>
      </c>
      <c r="J8" s="7" t="s">
        <v>32</v>
      </c>
      <c r="K8" s="7" t="s">
        <v>36</v>
      </c>
    </row>
    <row r="9" ht="15.4" customHeight="1" spans="1:11">
      <c r="A9" s="79" t="s">
        <v>130</v>
      </c>
      <c r="B9" s="80" t="s">
        <v>5</v>
      </c>
      <c r="C9" s="80" t="s">
        <v>5</v>
      </c>
      <c r="D9" s="80" t="s">
        <v>130</v>
      </c>
      <c r="E9" s="81">
        <v>23528</v>
      </c>
      <c r="F9" s="30">
        <v>21652.29</v>
      </c>
      <c r="G9" s="30">
        <v>0</v>
      </c>
      <c r="H9" s="30">
        <v>0</v>
      </c>
      <c r="I9" s="30">
        <v>0</v>
      </c>
      <c r="J9" s="30">
        <v>0</v>
      </c>
      <c r="K9" s="33">
        <v>1875.72</v>
      </c>
    </row>
    <row r="10" s="48" customFormat="1" ht="15.4" customHeight="1" spans="1:11">
      <c r="A10" s="50">
        <v>201</v>
      </c>
      <c r="B10" s="50"/>
      <c r="C10" s="50"/>
      <c r="D10" s="50" t="s">
        <v>131</v>
      </c>
      <c r="E10" s="51">
        <f>E12+E14</f>
        <v>248.51</v>
      </c>
      <c r="F10" s="51">
        <f t="shared" ref="F10:K10" si="0">F12+F14</f>
        <v>248.51</v>
      </c>
      <c r="G10" s="51">
        <f t="shared" si="0"/>
        <v>0</v>
      </c>
      <c r="H10" s="51">
        <f t="shared" si="0"/>
        <v>0</v>
      </c>
      <c r="I10" s="51">
        <f t="shared" si="0"/>
        <v>0</v>
      </c>
      <c r="J10" s="51">
        <f t="shared" si="0"/>
        <v>0</v>
      </c>
      <c r="K10" s="51">
        <f t="shared" si="0"/>
        <v>0</v>
      </c>
    </row>
    <row r="11" ht="15.4" customHeight="1" spans="1:11">
      <c r="A11" s="23">
        <v>20103</v>
      </c>
      <c r="B11" s="23"/>
      <c r="C11" s="23"/>
      <c r="D11" s="82" t="s">
        <v>132</v>
      </c>
      <c r="E11" s="22">
        <f>E12</f>
        <v>48.51</v>
      </c>
      <c r="F11" s="22">
        <f t="shared" ref="F11:K11" si="1">F12</f>
        <v>48.51</v>
      </c>
      <c r="G11" s="22">
        <f t="shared" si="1"/>
        <v>0</v>
      </c>
      <c r="H11" s="22">
        <f t="shared" si="1"/>
        <v>0</v>
      </c>
      <c r="I11" s="22">
        <f t="shared" si="1"/>
        <v>0</v>
      </c>
      <c r="J11" s="22">
        <f t="shared" si="1"/>
        <v>0</v>
      </c>
      <c r="K11" s="22">
        <f t="shared" si="1"/>
        <v>0</v>
      </c>
    </row>
    <row r="12" s="1" customFormat="1" ht="15" customHeight="1" spans="1:11">
      <c r="A12" s="23">
        <v>2010399</v>
      </c>
      <c r="B12" s="23"/>
      <c r="C12" s="23"/>
      <c r="D12" s="23" t="s">
        <v>133</v>
      </c>
      <c r="E12" s="24">
        <v>48.51</v>
      </c>
      <c r="F12" s="24">
        <v>48.51</v>
      </c>
      <c r="G12" s="24">
        <v>0</v>
      </c>
      <c r="H12" s="24">
        <v>0</v>
      </c>
      <c r="I12" s="24">
        <v>0</v>
      </c>
      <c r="J12" s="24">
        <v>0</v>
      </c>
      <c r="K12" s="24">
        <v>0</v>
      </c>
    </row>
    <row r="13" s="1" customFormat="1" ht="15" customHeight="1" spans="1:11">
      <c r="A13" s="23">
        <v>20107</v>
      </c>
      <c r="B13" s="23"/>
      <c r="C13" s="23"/>
      <c r="D13" s="23" t="s">
        <v>134</v>
      </c>
      <c r="E13" s="24">
        <f>E14</f>
        <v>200</v>
      </c>
      <c r="F13" s="24">
        <f t="shared" ref="F13:K13" si="2">F14</f>
        <v>200</v>
      </c>
      <c r="G13" s="24">
        <f t="shared" si="2"/>
        <v>0</v>
      </c>
      <c r="H13" s="24">
        <f t="shared" si="2"/>
        <v>0</v>
      </c>
      <c r="I13" s="24">
        <f t="shared" si="2"/>
        <v>0</v>
      </c>
      <c r="J13" s="24">
        <f t="shared" si="2"/>
        <v>0</v>
      </c>
      <c r="K13" s="24">
        <f t="shared" si="2"/>
        <v>0</v>
      </c>
    </row>
    <row r="14" s="1" customFormat="1" ht="15" customHeight="1" spans="1:11">
      <c r="A14" s="23" t="s">
        <v>135</v>
      </c>
      <c r="B14" s="23"/>
      <c r="C14" s="23"/>
      <c r="D14" s="23" t="s">
        <v>136</v>
      </c>
      <c r="E14" s="24">
        <v>200</v>
      </c>
      <c r="F14" s="24">
        <v>200</v>
      </c>
      <c r="G14" s="24">
        <v>0</v>
      </c>
      <c r="H14" s="24">
        <v>0</v>
      </c>
      <c r="I14" s="24">
        <v>0</v>
      </c>
      <c r="J14" s="24">
        <v>0</v>
      </c>
      <c r="K14" s="24">
        <v>0</v>
      </c>
    </row>
    <row r="15" s="49" customFormat="1" ht="15" customHeight="1" spans="1:12">
      <c r="A15" s="50">
        <v>208</v>
      </c>
      <c r="B15" s="50"/>
      <c r="C15" s="50"/>
      <c r="D15" s="50" t="s">
        <v>137</v>
      </c>
      <c r="E15" s="52">
        <f>E17+E19+E21</f>
        <v>135.55</v>
      </c>
      <c r="F15" s="52">
        <f t="shared" ref="F15:K15" si="3">F17+F19+F21</f>
        <v>135.55</v>
      </c>
      <c r="G15" s="52">
        <f t="shared" si="3"/>
        <v>0</v>
      </c>
      <c r="H15" s="52">
        <f t="shared" si="3"/>
        <v>0</v>
      </c>
      <c r="I15" s="52">
        <f t="shared" si="3"/>
        <v>0</v>
      </c>
      <c r="J15" s="52">
        <f t="shared" si="3"/>
        <v>0</v>
      </c>
      <c r="K15" s="52">
        <f t="shared" si="3"/>
        <v>0</v>
      </c>
      <c r="L15" s="48"/>
    </row>
    <row r="16" s="1" customFormat="1" ht="15" customHeight="1" spans="1:11">
      <c r="A16" s="23">
        <v>20805</v>
      </c>
      <c r="B16" s="23"/>
      <c r="C16" s="23"/>
      <c r="D16" s="23" t="s">
        <v>138</v>
      </c>
      <c r="E16" s="24">
        <f>E17</f>
        <v>124.93</v>
      </c>
      <c r="F16" s="24">
        <f t="shared" ref="F16:K16" si="4">F17</f>
        <v>124.93</v>
      </c>
      <c r="G16" s="24">
        <f t="shared" si="4"/>
        <v>0</v>
      </c>
      <c r="H16" s="24">
        <f t="shared" si="4"/>
        <v>0</v>
      </c>
      <c r="I16" s="24">
        <f t="shared" si="4"/>
        <v>0</v>
      </c>
      <c r="J16" s="24">
        <f t="shared" si="4"/>
        <v>0</v>
      </c>
      <c r="K16" s="24">
        <f t="shared" si="4"/>
        <v>0</v>
      </c>
    </row>
    <row r="17" s="1" customFormat="1" ht="15" customHeight="1" spans="1:11">
      <c r="A17" s="23" t="s">
        <v>139</v>
      </c>
      <c r="B17" s="23"/>
      <c r="C17" s="23"/>
      <c r="D17" s="23" t="s">
        <v>140</v>
      </c>
      <c r="E17" s="24">
        <v>124.93</v>
      </c>
      <c r="F17" s="24">
        <v>124.93</v>
      </c>
      <c r="G17" s="24">
        <v>0</v>
      </c>
      <c r="H17" s="24">
        <v>0</v>
      </c>
      <c r="I17" s="24">
        <v>0</v>
      </c>
      <c r="J17" s="24">
        <v>0</v>
      </c>
      <c r="K17" s="24">
        <v>0</v>
      </c>
    </row>
    <row r="18" s="1" customFormat="1" ht="15" customHeight="1" spans="1:11">
      <c r="A18" s="23">
        <v>20807</v>
      </c>
      <c r="B18" s="23"/>
      <c r="C18" s="23"/>
      <c r="D18" s="23" t="s">
        <v>141</v>
      </c>
      <c r="E18" s="24">
        <f>E19</f>
        <v>3</v>
      </c>
      <c r="F18" s="24">
        <f t="shared" ref="F18:K18" si="5">F19</f>
        <v>3</v>
      </c>
      <c r="G18" s="24">
        <f t="shared" si="5"/>
        <v>0</v>
      </c>
      <c r="H18" s="24">
        <f t="shared" si="5"/>
        <v>0</v>
      </c>
      <c r="I18" s="24">
        <f t="shared" si="5"/>
        <v>0</v>
      </c>
      <c r="J18" s="24">
        <f t="shared" si="5"/>
        <v>0</v>
      </c>
      <c r="K18" s="24">
        <f t="shared" si="5"/>
        <v>0</v>
      </c>
    </row>
    <row r="19" s="1" customFormat="1" ht="15" customHeight="1" spans="1:11">
      <c r="A19" s="23" t="s">
        <v>142</v>
      </c>
      <c r="B19" s="23"/>
      <c r="C19" s="23"/>
      <c r="D19" s="23" t="s">
        <v>143</v>
      </c>
      <c r="E19" s="24">
        <v>3</v>
      </c>
      <c r="F19" s="24">
        <v>3</v>
      </c>
      <c r="G19" s="24">
        <v>0</v>
      </c>
      <c r="H19" s="24">
        <v>0</v>
      </c>
      <c r="I19" s="24">
        <v>0</v>
      </c>
      <c r="J19" s="24">
        <v>0</v>
      </c>
      <c r="K19" s="24">
        <v>0</v>
      </c>
    </row>
    <row r="20" s="1" customFormat="1" ht="15" customHeight="1" spans="1:11">
      <c r="A20" s="23">
        <v>20899</v>
      </c>
      <c r="B20" s="23"/>
      <c r="C20" s="23"/>
      <c r="D20" s="23" t="s">
        <v>144</v>
      </c>
      <c r="E20" s="24">
        <f>E21</f>
        <v>7.62</v>
      </c>
      <c r="F20" s="24">
        <f t="shared" ref="F20:K20" si="6">F21</f>
        <v>7.62</v>
      </c>
      <c r="G20" s="24">
        <f t="shared" si="6"/>
        <v>0</v>
      </c>
      <c r="H20" s="24">
        <f t="shared" si="6"/>
        <v>0</v>
      </c>
      <c r="I20" s="24">
        <f t="shared" si="6"/>
        <v>0</v>
      </c>
      <c r="J20" s="24">
        <f t="shared" si="6"/>
        <v>0</v>
      </c>
      <c r="K20" s="24">
        <f t="shared" si="6"/>
        <v>0</v>
      </c>
    </row>
    <row r="21" s="1" customFormat="1" ht="15" customHeight="1" spans="1:11">
      <c r="A21" s="23" t="s">
        <v>145</v>
      </c>
      <c r="B21" s="23"/>
      <c r="C21" s="23"/>
      <c r="D21" s="23" t="s">
        <v>144</v>
      </c>
      <c r="E21" s="24">
        <v>7.62</v>
      </c>
      <c r="F21" s="24">
        <v>7.62</v>
      </c>
      <c r="G21" s="24">
        <v>0</v>
      </c>
      <c r="H21" s="24">
        <v>0</v>
      </c>
      <c r="I21" s="24">
        <v>0</v>
      </c>
      <c r="J21" s="24">
        <v>0</v>
      </c>
      <c r="K21" s="24">
        <v>0</v>
      </c>
    </row>
    <row r="22" s="49" customFormat="1" ht="15" customHeight="1" spans="1:12">
      <c r="A22" s="50">
        <v>210</v>
      </c>
      <c r="B22" s="50"/>
      <c r="C22" s="50"/>
      <c r="D22" s="50" t="s">
        <v>146</v>
      </c>
      <c r="E22" s="52">
        <f>E23+E26</f>
        <v>485.74</v>
      </c>
      <c r="F22" s="52">
        <f t="shared" ref="F22:K22" si="7">F23+F26</f>
        <v>485.74</v>
      </c>
      <c r="G22" s="52">
        <f t="shared" si="7"/>
        <v>0</v>
      </c>
      <c r="H22" s="52">
        <f t="shared" si="7"/>
        <v>0</v>
      </c>
      <c r="I22" s="52">
        <f t="shared" si="7"/>
        <v>0</v>
      </c>
      <c r="J22" s="52">
        <f t="shared" si="7"/>
        <v>0</v>
      </c>
      <c r="K22" s="52">
        <f t="shared" si="7"/>
        <v>0</v>
      </c>
      <c r="L22" s="48"/>
    </row>
    <row r="23" s="1" customFormat="1" ht="15" customHeight="1" spans="1:11">
      <c r="A23" s="23">
        <v>21011</v>
      </c>
      <c r="B23" s="23"/>
      <c r="C23" s="23"/>
      <c r="D23" s="82" t="s">
        <v>147</v>
      </c>
      <c r="E23" s="24">
        <f>E24+E25</f>
        <v>72.39</v>
      </c>
      <c r="F23" s="24">
        <f t="shared" ref="F23:K23" si="8">F24+F25</f>
        <v>72.39</v>
      </c>
      <c r="G23" s="24">
        <f t="shared" si="8"/>
        <v>0</v>
      </c>
      <c r="H23" s="24">
        <f t="shared" si="8"/>
        <v>0</v>
      </c>
      <c r="I23" s="24">
        <f t="shared" si="8"/>
        <v>0</v>
      </c>
      <c r="J23" s="24">
        <f t="shared" si="8"/>
        <v>0</v>
      </c>
      <c r="K23" s="24">
        <f t="shared" si="8"/>
        <v>0</v>
      </c>
    </row>
    <row r="24" s="1" customFormat="1" ht="15" customHeight="1" spans="1:11">
      <c r="A24" s="23">
        <v>2101101</v>
      </c>
      <c r="B24" s="23"/>
      <c r="C24" s="23"/>
      <c r="D24" s="23" t="s">
        <v>148</v>
      </c>
      <c r="E24" s="24">
        <v>47.26</v>
      </c>
      <c r="F24" s="24">
        <v>47.26</v>
      </c>
      <c r="G24" s="24">
        <v>0</v>
      </c>
      <c r="H24" s="24">
        <v>0</v>
      </c>
      <c r="I24" s="24">
        <v>0</v>
      </c>
      <c r="J24" s="24">
        <v>0</v>
      </c>
      <c r="K24" s="24">
        <v>0</v>
      </c>
    </row>
    <row r="25" s="1" customFormat="1" ht="15" customHeight="1" spans="1:11">
      <c r="A25" s="23" t="s">
        <v>149</v>
      </c>
      <c r="B25" s="23"/>
      <c r="C25" s="23"/>
      <c r="D25" s="23" t="s">
        <v>150</v>
      </c>
      <c r="E25" s="24">
        <v>25.13</v>
      </c>
      <c r="F25" s="24">
        <v>25.13</v>
      </c>
      <c r="G25" s="24">
        <v>0</v>
      </c>
      <c r="H25" s="24">
        <v>0</v>
      </c>
      <c r="I25" s="24">
        <v>0</v>
      </c>
      <c r="J25" s="24">
        <v>0</v>
      </c>
      <c r="K25" s="24">
        <v>0</v>
      </c>
    </row>
    <row r="26" s="1" customFormat="1" ht="15" customHeight="1" spans="1:11">
      <c r="A26" s="23">
        <v>21103</v>
      </c>
      <c r="B26" s="23"/>
      <c r="C26" s="23"/>
      <c r="D26" s="23" t="s">
        <v>151</v>
      </c>
      <c r="E26" s="24">
        <f>E27+E28</f>
        <v>413.35</v>
      </c>
      <c r="F26" s="24">
        <f t="shared" ref="F26:K26" si="9">F27+F28</f>
        <v>413.35</v>
      </c>
      <c r="G26" s="24">
        <f t="shared" si="9"/>
        <v>0</v>
      </c>
      <c r="H26" s="24">
        <f t="shared" si="9"/>
        <v>0</v>
      </c>
      <c r="I26" s="24">
        <f t="shared" si="9"/>
        <v>0</v>
      </c>
      <c r="J26" s="24">
        <f t="shared" si="9"/>
        <v>0</v>
      </c>
      <c r="K26" s="24">
        <f t="shared" si="9"/>
        <v>0</v>
      </c>
    </row>
    <row r="27" s="1" customFormat="1" ht="15" customHeight="1" spans="1:11">
      <c r="A27" s="23">
        <v>2110302</v>
      </c>
      <c r="B27" s="23"/>
      <c r="C27" s="23"/>
      <c r="D27" s="82" t="s">
        <v>152</v>
      </c>
      <c r="E27" s="24">
        <v>20</v>
      </c>
      <c r="F27" s="24">
        <v>20</v>
      </c>
      <c r="G27" s="24">
        <v>0</v>
      </c>
      <c r="H27" s="24">
        <v>0</v>
      </c>
      <c r="I27" s="24">
        <v>0</v>
      </c>
      <c r="J27" s="24">
        <v>0</v>
      </c>
      <c r="K27" s="24">
        <v>0</v>
      </c>
    </row>
    <row r="28" s="1" customFormat="1" ht="15" customHeight="1" spans="1:11">
      <c r="A28" s="23" t="s">
        <v>153</v>
      </c>
      <c r="B28" s="23"/>
      <c r="C28" s="23"/>
      <c r="D28" s="23" t="s">
        <v>154</v>
      </c>
      <c r="E28" s="24">
        <v>393.35</v>
      </c>
      <c r="F28" s="24">
        <v>393.35</v>
      </c>
      <c r="G28" s="24">
        <v>0</v>
      </c>
      <c r="H28" s="24">
        <v>0</v>
      </c>
      <c r="I28" s="24">
        <v>0</v>
      </c>
      <c r="J28" s="24">
        <v>0</v>
      </c>
      <c r="K28" s="24">
        <v>0</v>
      </c>
    </row>
    <row r="29" s="49" customFormat="1" ht="15" customHeight="1" spans="1:12">
      <c r="A29" s="50">
        <v>212</v>
      </c>
      <c r="B29" s="50"/>
      <c r="C29" s="50"/>
      <c r="D29" s="50" t="s">
        <v>155</v>
      </c>
      <c r="E29" s="52">
        <f>E30+E36+E41+E43+E45</f>
        <v>8002.16</v>
      </c>
      <c r="F29" s="52">
        <f>F30+F36+F41+F43+F45</f>
        <v>8002.16</v>
      </c>
      <c r="G29" s="52">
        <f t="shared" ref="F29:K29" si="10">G30+G36+G41+G43+G45</f>
        <v>0</v>
      </c>
      <c r="H29" s="52">
        <f t="shared" si="10"/>
        <v>0</v>
      </c>
      <c r="I29" s="52">
        <f t="shared" si="10"/>
        <v>0</v>
      </c>
      <c r="J29" s="52">
        <f t="shared" si="10"/>
        <v>0</v>
      </c>
      <c r="K29" s="52">
        <f t="shared" si="10"/>
        <v>0</v>
      </c>
      <c r="L29" s="48"/>
    </row>
    <row r="30" s="1" customFormat="1" ht="15" customHeight="1" spans="1:11">
      <c r="A30" s="23">
        <v>21201</v>
      </c>
      <c r="B30" s="23"/>
      <c r="C30" s="23"/>
      <c r="D30" s="23" t="s">
        <v>156</v>
      </c>
      <c r="E30" s="24">
        <f>SUM(E31:E35)</f>
        <v>2701.2</v>
      </c>
      <c r="F30" s="24">
        <f t="shared" ref="F30:K30" si="11">SUM(F31:F35)</f>
        <v>2701.2</v>
      </c>
      <c r="G30" s="24">
        <f t="shared" si="11"/>
        <v>0</v>
      </c>
      <c r="H30" s="24">
        <f t="shared" si="11"/>
        <v>0</v>
      </c>
      <c r="I30" s="24">
        <f t="shared" si="11"/>
        <v>0</v>
      </c>
      <c r="J30" s="24">
        <f t="shared" si="11"/>
        <v>0</v>
      </c>
      <c r="K30" s="24">
        <f t="shared" si="11"/>
        <v>0</v>
      </c>
    </row>
    <row r="31" s="1" customFormat="1" ht="15" customHeight="1" spans="1:11">
      <c r="A31" s="23" t="s">
        <v>157</v>
      </c>
      <c r="B31" s="23"/>
      <c r="C31" s="23"/>
      <c r="D31" s="82" t="s">
        <v>158</v>
      </c>
      <c r="E31" s="24">
        <v>1917.79</v>
      </c>
      <c r="F31" s="24">
        <v>1917.79</v>
      </c>
      <c r="G31" s="24">
        <v>0</v>
      </c>
      <c r="H31" s="24">
        <v>0</v>
      </c>
      <c r="I31" s="24">
        <v>0</v>
      </c>
      <c r="J31" s="24">
        <v>0</v>
      </c>
      <c r="K31" s="24">
        <v>0</v>
      </c>
    </row>
    <row r="32" s="1" customFormat="1" ht="15" customHeight="1" spans="1:11">
      <c r="A32" s="23" t="s">
        <v>159</v>
      </c>
      <c r="B32" s="23"/>
      <c r="C32" s="23"/>
      <c r="D32" s="23" t="s">
        <v>160</v>
      </c>
      <c r="E32" s="24">
        <v>340.81</v>
      </c>
      <c r="F32" s="24">
        <v>340.81</v>
      </c>
      <c r="G32" s="24">
        <v>0</v>
      </c>
      <c r="H32" s="24">
        <v>0</v>
      </c>
      <c r="I32" s="24">
        <v>0</v>
      </c>
      <c r="J32" s="24">
        <v>0</v>
      </c>
      <c r="K32" s="24">
        <v>0</v>
      </c>
    </row>
    <row r="33" s="1" customFormat="1" ht="15" customHeight="1" spans="1:11">
      <c r="A33" s="23" t="s">
        <v>161</v>
      </c>
      <c r="B33" s="23"/>
      <c r="C33" s="23"/>
      <c r="D33" s="23" t="s">
        <v>162</v>
      </c>
      <c r="E33" s="24">
        <v>45</v>
      </c>
      <c r="F33" s="24">
        <v>45</v>
      </c>
      <c r="G33" s="24">
        <v>0</v>
      </c>
      <c r="H33" s="24">
        <v>0</v>
      </c>
      <c r="I33" s="24">
        <v>0</v>
      </c>
      <c r="J33" s="24">
        <v>0</v>
      </c>
      <c r="K33" s="24">
        <v>0</v>
      </c>
    </row>
    <row r="34" s="1" customFormat="1" ht="15" customHeight="1" spans="1:11">
      <c r="A34" s="23" t="s">
        <v>163</v>
      </c>
      <c r="B34" s="23"/>
      <c r="C34" s="23"/>
      <c r="D34" s="23" t="s">
        <v>164</v>
      </c>
      <c r="E34" s="24">
        <v>9</v>
      </c>
      <c r="F34" s="24">
        <v>9</v>
      </c>
      <c r="G34" s="24">
        <v>0</v>
      </c>
      <c r="H34" s="24">
        <v>0</v>
      </c>
      <c r="I34" s="24">
        <v>0</v>
      </c>
      <c r="J34" s="24">
        <v>0</v>
      </c>
      <c r="K34" s="24">
        <v>0</v>
      </c>
    </row>
    <row r="35" s="1" customFormat="1" ht="15" customHeight="1" spans="1:11">
      <c r="A35" s="23" t="s">
        <v>165</v>
      </c>
      <c r="B35" s="23"/>
      <c r="C35" s="23"/>
      <c r="D35" s="82" t="s">
        <v>166</v>
      </c>
      <c r="E35" s="24">
        <v>388.6</v>
      </c>
      <c r="F35" s="24">
        <v>388.6</v>
      </c>
      <c r="G35" s="24">
        <v>0</v>
      </c>
      <c r="H35" s="24">
        <v>0</v>
      </c>
      <c r="I35" s="24">
        <v>0</v>
      </c>
      <c r="J35" s="24">
        <v>0</v>
      </c>
      <c r="K35" s="24">
        <v>0</v>
      </c>
    </row>
    <row r="36" s="1" customFormat="1" ht="15" customHeight="1" spans="1:12">
      <c r="A36" s="23">
        <v>21208</v>
      </c>
      <c r="B36" s="23"/>
      <c r="C36" s="23"/>
      <c r="D36" s="23" t="s">
        <v>167</v>
      </c>
      <c r="E36" s="24">
        <f>SUM(E37:E40)</f>
        <v>763.39</v>
      </c>
      <c r="F36" s="24">
        <f t="shared" ref="F36:L36" si="12">SUM(F37:F40)</f>
        <v>763.39</v>
      </c>
      <c r="G36" s="24">
        <f t="shared" si="12"/>
        <v>0</v>
      </c>
      <c r="H36" s="24">
        <f t="shared" si="12"/>
        <v>0</v>
      </c>
      <c r="I36" s="24">
        <f t="shared" si="12"/>
        <v>0</v>
      </c>
      <c r="J36" s="24">
        <f t="shared" si="12"/>
        <v>0</v>
      </c>
      <c r="K36" s="24">
        <f t="shared" si="12"/>
        <v>0</v>
      </c>
      <c r="L36" s="85"/>
    </row>
    <row r="37" s="1" customFormat="1" ht="15" customHeight="1" spans="1:11">
      <c r="A37" s="23" t="s">
        <v>168</v>
      </c>
      <c r="B37" s="23"/>
      <c r="C37" s="23"/>
      <c r="D37" s="23" t="s">
        <v>169</v>
      </c>
      <c r="E37" s="24">
        <v>20</v>
      </c>
      <c r="F37" s="24">
        <v>20</v>
      </c>
      <c r="G37" s="24">
        <v>0</v>
      </c>
      <c r="H37" s="24">
        <v>0</v>
      </c>
      <c r="I37" s="24">
        <v>0</v>
      </c>
      <c r="J37" s="24">
        <v>0</v>
      </c>
      <c r="K37" s="24">
        <v>0</v>
      </c>
    </row>
    <row r="38" s="1" customFormat="1" ht="15" customHeight="1" spans="1:11">
      <c r="A38" s="23" t="s">
        <v>170</v>
      </c>
      <c r="B38" s="23"/>
      <c r="C38" s="23"/>
      <c r="D38" s="23" t="s">
        <v>171</v>
      </c>
      <c r="E38" s="24">
        <v>278.39</v>
      </c>
      <c r="F38" s="24">
        <v>278.39</v>
      </c>
      <c r="G38" s="24">
        <v>0</v>
      </c>
      <c r="H38" s="24">
        <v>0</v>
      </c>
      <c r="I38" s="24">
        <v>0</v>
      </c>
      <c r="J38" s="24">
        <v>0</v>
      </c>
      <c r="K38" s="24">
        <v>0</v>
      </c>
    </row>
    <row r="39" s="1" customFormat="1" ht="15" customHeight="1" spans="1:11">
      <c r="A39" s="23" t="s">
        <v>172</v>
      </c>
      <c r="B39" s="23"/>
      <c r="C39" s="23"/>
      <c r="D39" s="82" t="s">
        <v>173</v>
      </c>
      <c r="E39" s="24">
        <v>30</v>
      </c>
      <c r="F39" s="24">
        <v>30</v>
      </c>
      <c r="G39" s="24">
        <v>0</v>
      </c>
      <c r="H39" s="24">
        <v>0</v>
      </c>
      <c r="I39" s="24">
        <v>0</v>
      </c>
      <c r="J39" s="24">
        <v>0</v>
      </c>
      <c r="K39" s="24">
        <v>0</v>
      </c>
    </row>
    <row r="40" s="1" customFormat="1" ht="15" customHeight="1" spans="1:11">
      <c r="A40" s="23" t="s">
        <v>174</v>
      </c>
      <c r="B40" s="23"/>
      <c r="C40" s="23"/>
      <c r="D40" s="23" t="s">
        <v>175</v>
      </c>
      <c r="E40" s="24">
        <v>435</v>
      </c>
      <c r="F40" s="24">
        <v>435</v>
      </c>
      <c r="G40" s="24">
        <v>0</v>
      </c>
      <c r="H40" s="24">
        <v>0</v>
      </c>
      <c r="I40" s="24">
        <v>0</v>
      </c>
      <c r="J40" s="24">
        <v>0</v>
      </c>
      <c r="K40" s="24">
        <v>0</v>
      </c>
    </row>
    <row r="41" s="1" customFormat="1" ht="15" customHeight="1" spans="1:11">
      <c r="A41" s="23">
        <v>21213</v>
      </c>
      <c r="B41" s="23"/>
      <c r="C41" s="23"/>
      <c r="D41" s="23" t="s">
        <v>176</v>
      </c>
      <c r="E41" s="24">
        <f>E42</f>
        <v>10</v>
      </c>
      <c r="F41" s="24">
        <f t="shared" ref="F41:K41" si="13">F42</f>
        <v>10</v>
      </c>
      <c r="G41" s="24">
        <f t="shared" si="13"/>
        <v>0</v>
      </c>
      <c r="H41" s="24">
        <f t="shared" si="13"/>
        <v>0</v>
      </c>
      <c r="I41" s="24">
        <f t="shared" si="13"/>
        <v>0</v>
      </c>
      <c r="J41" s="24">
        <f t="shared" si="13"/>
        <v>0</v>
      </c>
      <c r="K41" s="24">
        <f t="shared" si="13"/>
        <v>0</v>
      </c>
    </row>
    <row r="42" s="1" customFormat="1" ht="15" customHeight="1" spans="1:11">
      <c r="A42" s="23" t="s">
        <v>177</v>
      </c>
      <c r="B42" s="23"/>
      <c r="C42" s="23"/>
      <c r="D42" s="23" t="s">
        <v>178</v>
      </c>
      <c r="E42" s="24">
        <v>10</v>
      </c>
      <c r="F42" s="24">
        <v>10</v>
      </c>
      <c r="G42" s="24">
        <v>0</v>
      </c>
      <c r="H42" s="24">
        <v>0</v>
      </c>
      <c r="I42" s="24">
        <v>0</v>
      </c>
      <c r="J42" s="24">
        <v>0</v>
      </c>
      <c r="K42" s="24">
        <v>0</v>
      </c>
    </row>
    <row r="43" s="1" customFormat="1" ht="15" customHeight="1" spans="1:11">
      <c r="A43" s="23">
        <v>21214</v>
      </c>
      <c r="B43" s="23"/>
      <c r="C43" s="23"/>
      <c r="D43" s="23" t="s">
        <v>179</v>
      </c>
      <c r="E43" s="24">
        <f>E44</f>
        <v>1760.95</v>
      </c>
      <c r="F43" s="24">
        <f t="shared" ref="F43:K43" si="14">F44</f>
        <v>1760.95</v>
      </c>
      <c r="G43" s="24">
        <f t="shared" si="14"/>
        <v>0</v>
      </c>
      <c r="H43" s="24">
        <f t="shared" si="14"/>
        <v>0</v>
      </c>
      <c r="I43" s="24">
        <f t="shared" si="14"/>
        <v>0</v>
      </c>
      <c r="J43" s="24">
        <f t="shared" si="14"/>
        <v>0</v>
      </c>
      <c r="K43" s="24">
        <f t="shared" si="14"/>
        <v>0</v>
      </c>
    </row>
    <row r="44" s="1" customFormat="1" ht="15" customHeight="1" spans="1:11">
      <c r="A44" s="23" t="s">
        <v>180</v>
      </c>
      <c r="B44" s="23"/>
      <c r="C44" s="23"/>
      <c r="D44" s="82" t="s">
        <v>181</v>
      </c>
      <c r="E44" s="24">
        <v>1760.95</v>
      </c>
      <c r="F44" s="24">
        <v>1760.95</v>
      </c>
      <c r="G44" s="24">
        <v>0</v>
      </c>
      <c r="H44" s="24">
        <v>0</v>
      </c>
      <c r="I44" s="24">
        <v>0</v>
      </c>
      <c r="J44" s="24">
        <v>0</v>
      </c>
      <c r="K44" s="24">
        <v>0</v>
      </c>
    </row>
    <row r="45" s="1" customFormat="1" ht="15" customHeight="1" spans="1:11">
      <c r="A45" s="23">
        <v>21299</v>
      </c>
      <c r="B45" s="23"/>
      <c r="C45" s="23"/>
      <c r="D45" s="23" t="s">
        <v>182</v>
      </c>
      <c r="E45" s="24">
        <f>E46</f>
        <v>2766.62</v>
      </c>
      <c r="F45" s="24">
        <f t="shared" ref="F45:K45" si="15">F46</f>
        <v>2766.62</v>
      </c>
      <c r="G45" s="24">
        <f t="shared" si="15"/>
        <v>0</v>
      </c>
      <c r="H45" s="24">
        <f t="shared" si="15"/>
        <v>0</v>
      </c>
      <c r="I45" s="24">
        <f t="shared" si="15"/>
        <v>0</v>
      </c>
      <c r="J45" s="24">
        <f t="shared" si="15"/>
        <v>0</v>
      </c>
      <c r="K45" s="24">
        <f t="shared" si="15"/>
        <v>0</v>
      </c>
    </row>
    <row r="46" s="1" customFormat="1" ht="15" customHeight="1" spans="1:11">
      <c r="A46" s="23" t="s">
        <v>183</v>
      </c>
      <c r="B46" s="23"/>
      <c r="C46" s="23"/>
      <c r="D46" s="23" t="s">
        <v>182</v>
      </c>
      <c r="E46" s="24">
        <v>2766.62</v>
      </c>
      <c r="F46" s="24">
        <v>2766.62</v>
      </c>
      <c r="G46" s="24">
        <v>0</v>
      </c>
      <c r="H46" s="24">
        <v>0</v>
      </c>
      <c r="I46" s="24">
        <v>0</v>
      </c>
      <c r="J46" s="24">
        <v>0</v>
      </c>
      <c r="K46" s="24">
        <v>0</v>
      </c>
    </row>
    <row r="47" s="49" customFormat="1" ht="15" customHeight="1" spans="1:12">
      <c r="A47" s="50">
        <v>221</v>
      </c>
      <c r="B47" s="50"/>
      <c r="C47" s="50"/>
      <c r="D47" s="50" t="s">
        <v>184</v>
      </c>
      <c r="E47" s="52">
        <f>E48+E56+E58</f>
        <v>9339.71</v>
      </c>
      <c r="F47" s="52">
        <f t="shared" ref="F47:K47" si="16">F48+F56+F58</f>
        <v>9339.71</v>
      </c>
      <c r="G47" s="52">
        <f t="shared" si="16"/>
        <v>0</v>
      </c>
      <c r="H47" s="52">
        <f t="shared" si="16"/>
        <v>0</v>
      </c>
      <c r="I47" s="52">
        <f t="shared" si="16"/>
        <v>0</v>
      </c>
      <c r="J47" s="52">
        <f t="shared" si="16"/>
        <v>0</v>
      </c>
      <c r="K47" s="52">
        <f t="shared" si="16"/>
        <v>0</v>
      </c>
      <c r="L47" s="48"/>
    </row>
    <row r="48" s="1" customFormat="1" ht="15" customHeight="1" spans="1:11">
      <c r="A48" s="23">
        <v>22101</v>
      </c>
      <c r="B48" s="23"/>
      <c r="C48" s="23"/>
      <c r="D48" s="82" t="s">
        <v>185</v>
      </c>
      <c r="E48" s="24">
        <f>SUM(E49:E55)</f>
        <v>9129.25</v>
      </c>
      <c r="F48" s="24">
        <f t="shared" ref="F48:K48" si="17">SUM(F49:F55)</f>
        <v>9129.25</v>
      </c>
      <c r="G48" s="24">
        <f t="shared" si="17"/>
        <v>0</v>
      </c>
      <c r="H48" s="24">
        <f t="shared" si="17"/>
        <v>0</v>
      </c>
      <c r="I48" s="24">
        <f t="shared" si="17"/>
        <v>0</v>
      </c>
      <c r="J48" s="24">
        <f t="shared" si="17"/>
        <v>0</v>
      </c>
      <c r="K48" s="24">
        <f t="shared" si="17"/>
        <v>0</v>
      </c>
    </row>
    <row r="49" s="1" customFormat="1" ht="15" customHeight="1" spans="1:11">
      <c r="A49" s="23" t="s">
        <v>186</v>
      </c>
      <c r="B49" s="23"/>
      <c r="C49" s="23"/>
      <c r="D49" s="23" t="s">
        <v>187</v>
      </c>
      <c r="E49" s="24">
        <v>41.31</v>
      </c>
      <c r="F49" s="24">
        <v>41.31</v>
      </c>
      <c r="G49" s="24">
        <v>0</v>
      </c>
      <c r="H49" s="24">
        <v>0</v>
      </c>
      <c r="I49" s="24">
        <v>0</v>
      </c>
      <c r="J49" s="24">
        <v>0</v>
      </c>
      <c r="K49" s="24">
        <v>0</v>
      </c>
    </row>
    <row r="50" s="1" customFormat="1" ht="15" customHeight="1" spans="1:11">
      <c r="A50" s="23" t="s">
        <v>188</v>
      </c>
      <c r="B50" s="23"/>
      <c r="C50" s="23"/>
      <c r="D50" s="23" t="s">
        <v>189</v>
      </c>
      <c r="E50" s="24">
        <v>776</v>
      </c>
      <c r="F50" s="24">
        <v>776</v>
      </c>
      <c r="G50" s="24">
        <v>0</v>
      </c>
      <c r="H50" s="24">
        <v>0</v>
      </c>
      <c r="I50" s="24">
        <v>0</v>
      </c>
      <c r="J50" s="24">
        <v>0</v>
      </c>
      <c r="K50" s="24">
        <v>0</v>
      </c>
    </row>
    <row r="51" s="1" customFormat="1" ht="15" customHeight="1" spans="1:11">
      <c r="A51" s="23" t="s">
        <v>190</v>
      </c>
      <c r="B51" s="23"/>
      <c r="C51" s="23"/>
      <c r="D51" s="23" t="s">
        <v>191</v>
      </c>
      <c r="E51" s="24">
        <v>733.1</v>
      </c>
      <c r="F51" s="24">
        <v>733.1</v>
      </c>
      <c r="G51" s="24">
        <v>0</v>
      </c>
      <c r="H51" s="24">
        <v>0</v>
      </c>
      <c r="I51" s="24">
        <v>0</v>
      </c>
      <c r="J51" s="24">
        <v>0</v>
      </c>
      <c r="K51" s="24">
        <v>0</v>
      </c>
    </row>
    <row r="52" s="1" customFormat="1" ht="15" customHeight="1" spans="1:11">
      <c r="A52" s="23" t="s">
        <v>192</v>
      </c>
      <c r="B52" s="23"/>
      <c r="C52" s="23"/>
      <c r="D52" s="82" t="s">
        <v>193</v>
      </c>
      <c r="E52" s="24">
        <v>428.85</v>
      </c>
      <c r="F52" s="24">
        <v>428.85</v>
      </c>
      <c r="G52" s="24">
        <v>0</v>
      </c>
      <c r="H52" s="24">
        <v>0</v>
      </c>
      <c r="I52" s="24">
        <v>0</v>
      </c>
      <c r="J52" s="24">
        <v>0</v>
      </c>
      <c r="K52" s="24">
        <v>0</v>
      </c>
    </row>
    <row r="53" s="1" customFormat="1" ht="15" customHeight="1" spans="1:11">
      <c r="A53" s="23" t="s">
        <v>194</v>
      </c>
      <c r="B53" s="23"/>
      <c r="C53" s="23"/>
      <c r="D53" s="23" t="s">
        <v>195</v>
      </c>
      <c r="E53" s="24">
        <v>4331.05</v>
      </c>
      <c r="F53" s="24">
        <v>4331.05</v>
      </c>
      <c r="G53" s="24">
        <v>0</v>
      </c>
      <c r="H53" s="24">
        <v>0</v>
      </c>
      <c r="I53" s="24">
        <v>0</v>
      </c>
      <c r="J53" s="24">
        <v>0</v>
      </c>
      <c r="K53" s="24">
        <v>0</v>
      </c>
    </row>
    <row r="54" s="1" customFormat="1" ht="15" customHeight="1" spans="1:11">
      <c r="A54" s="23" t="s">
        <v>196</v>
      </c>
      <c r="B54" s="23"/>
      <c r="C54" s="23"/>
      <c r="D54" s="23" t="s">
        <v>197</v>
      </c>
      <c r="E54" s="24">
        <v>2563</v>
      </c>
      <c r="F54" s="24">
        <v>2563</v>
      </c>
      <c r="G54" s="24">
        <v>0</v>
      </c>
      <c r="H54" s="24">
        <v>0</v>
      </c>
      <c r="I54" s="24">
        <v>0</v>
      </c>
      <c r="J54" s="24">
        <v>0</v>
      </c>
      <c r="K54" s="24">
        <v>0</v>
      </c>
    </row>
    <row r="55" s="1" customFormat="1" ht="15" customHeight="1" spans="1:11">
      <c r="A55" s="23" t="s">
        <v>198</v>
      </c>
      <c r="B55" s="23"/>
      <c r="C55" s="23"/>
      <c r="D55" s="23" t="s">
        <v>199</v>
      </c>
      <c r="E55" s="24">
        <v>255.94</v>
      </c>
      <c r="F55" s="24">
        <v>255.94</v>
      </c>
      <c r="G55" s="24">
        <v>0</v>
      </c>
      <c r="H55" s="24">
        <v>0</v>
      </c>
      <c r="I55" s="24">
        <v>0</v>
      </c>
      <c r="J55" s="24">
        <v>0</v>
      </c>
      <c r="K55" s="24">
        <v>0</v>
      </c>
    </row>
    <row r="56" s="1" customFormat="1" ht="15" customHeight="1" spans="1:11">
      <c r="A56" s="23">
        <v>22102</v>
      </c>
      <c r="B56" s="23"/>
      <c r="C56" s="23"/>
      <c r="D56" s="82" t="s">
        <v>200</v>
      </c>
      <c r="E56" s="24">
        <f>E57</f>
        <v>91.44</v>
      </c>
      <c r="F56" s="24">
        <f t="shared" ref="F56:K56" si="18">F57</f>
        <v>91.44</v>
      </c>
      <c r="G56" s="24">
        <f t="shared" si="18"/>
        <v>0</v>
      </c>
      <c r="H56" s="24">
        <f t="shared" si="18"/>
        <v>0</v>
      </c>
      <c r="I56" s="24">
        <f t="shared" si="18"/>
        <v>0</v>
      </c>
      <c r="J56" s="24">
        <f t="shared" si="18"/>
        <v>0</v>
      </c>
      <c r="K56" s="24">
        <f t="shared" si="18"/>
        <v>0</v>
      </c>
    </row>
    <row r="57" s="1" customFormat="1" ht="15" customHeight="1" spans="1:11">
      <c r="A57" s="23" t="s">
        <v>201</v>
      </c>
      <c r="B57" s="23"/>
      <c r="C57" s="23"/>
      <c r="D57" s="23" t="s">
        <v>202</v>
      </c>
      <c r="E57" s="24">
        <v>91.44</v>
      </c>
      <c r="F57" s="24">
        <v>91.44</v>
      </c>
      <c r="G57" s="24">
        <v>0</v>
      </c>
      <c r="H57" s="24">
        <v>0</v>
      </c>
      <c r="I57" s="24">
        <v>0</v>
      </c>
      <c r="J57" s="24">
        <v>0</v>
      </c>
      <c r="K57" s="24">
        <v>0</v>
      </c>
    </row>
    <row r="58" s="1" customFormat="1" ht="15" customHeight="1" spans="1:11">
      <c r="A58" s="23">
        <v>22103</v>
      </c>
      <c r="B58" s="23"/>
      <c r="C58" s="23"/>
      <c r="D58" s="23" t="s">
        <v>155</v>
      </c>
      <c r="E58" s="24">
        <f>E59</f>
        <v>119.02</v>
      </c>
      <c r="F58" s="24">
        <f t="shared" ref="F58:K58" si="19">F59</f>
        <v>119.02</v>
      </c>
      <c r="G58" s="24">
        <f t="shared" si="19"/>
        <v>0</v>
      </c>
      <c r="H58" s="24">
        <f t="shared" si="19"/>
        <v>0</v>
      </c>
      <c r="I58" s="24">
        <f t="shared" si="19"/>
        <v>0</v>
      </c>
      <c r="J58" s="24">
        <f t="shared" si="19"/>
        <v>0</v>
      </c>
      <c r="K58" s="24">
        <f t="shared" si="19"/>
        <v>0</v>
      </c>
    </row>
    <row r="59" s="1" customFormat="1" ht="15" customHeight="1" spans="1:11">
      <c r="A59" s="23" t="s">
        <v>203</v>
      </c>
      <c r="B59" s="23"/>
      <c r="C59" s="23"/>
      <c r="D59" s="23" t="s">
        <v>204</v>
      </c>
      <c r="E59" s="24">
        <v>119.02</v>
      </c>
      <c r="F59" s="24">
        <v>119.02</v>
      </c>
      <c r="G59" s="24">
        <v>0</v>
      </c>
      <c r="H59" s="24">
        <v>0</v>
      </c>
      <c r="I59" s="24">
        <v>0</v>
      </c>
      <c r="J59" s="24">
        <v>0</v>
      </c>
      <c r="K59" s="24">
        <v>0</v>
      </c>
    </row>
    <row r="60" s="49" customFormat="1" ht="15" customHeight="1" spans="1:12">
      <c r="A60" s="50">
        <v>223</v>
      </c>
      <c r="B60" s="50"/>
      <c r="C60" s="50"/>
      <c r="D60" s="50" t="s">
        <v>205</v>
      </c>
      <c r="E60" s="83">
        <f>E61</f>
        <v>1835.88</v>
      </c>
      <c r="F60" s="83">
        <f t="shared" ref="F60:K60" si="20">F61</f>
        <v>1835.88</v>
      </c>
      <c r="G60" s="83">
        <f t="shared" si="20"/>
        <v>0</v>
      </c>
      <c r="H60" s="83">
        <f t="shared" si="20"/>
        <v>0</v>
      </c>
      <c r="I60" s="83">
        <f t="shared" si="20"/>
        <v>0</v>
      </c>
      <c r="J60" s="83">
        <f t="shared" si="20"/>
        <v>0</v>
      </c>
      <c r="K60" s="83">
        <f t="shared" si="20"/>
        <v>0</v>
      </c>
      <c r="L60" s="48"/>
    </row>
    <row r="61" s="1" customFormat="1" ht="15" customHeight="1" spans="1:11">
      <c r="A61" s="23">
        <v>22399</v>
      </c>
      <c r="B61" s="23"/>
      <c r="C61" s="23"/>
      <c r="D61" s="82" t="s">
        <v>206</v>
      </c>
      <c r="E61" s="24">
        <f>E62</f>
        <v>1835.88</v>
      </c>
      <c r="F61" s="24">
        <f t="shared" ref="F61:K61" si="21">F62</f>
        <v>1835.88</v>
      </c>
      <c r="G61" s="24">
        <f t="shared" si="21"/>
        <v>0</v>
      </c>
      <c r="H61" s="24">
        <f t="shared" si="21"/>
        <v>0</v>
      </c>
      <c r="I61" s="24">
        <f t="shared" si="21"/>
        <v>0</v>
      </c>
      <c r="J61" s="24">
        <f t="shared" si="21"/>
        <v>0</v>
      </c>
      <c r="K61" s="24">
        <f t="shared" si="21"/>
        <v>0</v>
      </c>
    </row>
    <row r="62" s="1" customFormat="1" ht="15" customHeight="1" spans="1:11">
      <c r="A62" s="23" t="s">
        <v>207</v>
      </c>
      <c r="B62" s="23"/>
      <c r="C62" s="23"/>
      <c r="D62" s="23" t="s">
        <v>206</v>
      </c>
      <c r="E62" s="24">
        <v>1835.88</v>
      </c>
      <c r="F62" s="24">
        <v>1835.88</v>
      </c>
      <c r="G62" s="24">
        <v>0</v>
      </c>
      <c r="H62" s="24">
        <v>0</v>
      </c>
      <c r="I62" s="24">
        <v>0</v>
      </c>
      <c r="J62" s="24">
        <v>0</v>
      </c>
      <c r="K62" s="24">
        <v>0</v>
      </c>
    </row>
    <row r="63" s="49" customFormat="1" ht="15" customHeight="1" spans="1:12">
      <c r="A63" s="50">
        <v>229</v>
      </c>
      <c r="B63" s="50"/>
      <c r="C63" s="50"/>
      <c r="D63" s="84" t="s">
        <v>208</v>
      </c>
      <c r="E63" s="52">
        <f>E64+E67</f>
        <v>3480.45</v>
      </c>
      <c r="F63" s="52">
        <f t="shared" ref="F63:K63" si="22">F64+F67</f>
        <v>1604.73</v>
      </c>
      <c r="G63" s="52">
        <f t="shared" si="22"/>
        <v>0</v>
      </c>
      <c r="H63" s="52">
        <f t="shared" si="22"/>
        <v>0</v>
      </c>
      <c r="I63" s="52">
        <f t="shared" si="22"/>
        <v>0</v>
      </c>
      <c r="J63" s="52">
        <f t="shared" si="22"/>
        <v>0</v>
      </c>
      <c r="K63" s="52">
        <f t="shared" si="22"/>
        <v>1875.72</v>
      </c>
      <c r="L63" s="48"/>
    </row>
    <row r="64" s="1" customFormat="1" ht="15" customHeight="1" spans="1:11">
      <c r="A64" s="23">
        <v>22904</v>
      </c>
      <c r="B64" s="23"/>
      <c r="C64" s="23"/>
      <c r="D64" s="23" t="s">
        <v>209</v>
      </c>
      <c r="E64" s="24">
        <f>SUM(E65:E66)</f>
        <v>1604.73</v>
      </c>
      <c r="F64" s="24">
        <f t="shared" ref="F64:K64" si="23">SUM(F65:F66)</f>
        <v>1604.73</v>
      </c>
      <c r="G64" s="24">
        <f t="shared" si="23"/>
        <v>0</v>
      </c>
      <c r="H64" s="24">
        <f t="shared" si="23"/>
        <v>0</v>
      </c>
      <c r="I64" s="24">
        <f t="shared" si="23"/>
        <v>0</v>
      </c>
      <c r="J64" s="24">
        <f t="shared" si="23"/>
        <v>0</v>
      </c>
      <c r="K64" s="24">
        <f t="shared" si="23"/>
        <v>0</v>
      </c>
    </row>
    <row r="65" s="1" customFormat="1" ht="15" customHeight="1" spans="1:11">
      <c r="A65" s="23" t="s">
        <v>210</v>
      </c>
      <c r="B65" s="23"/>
      <c r="C65" s="23"/>
      <c r="D65" s="23" t="s">
        <v>211</v>
      </c>
      <c r="E65" s="24">
        <v>61.03</v>
      </c>
      <c r="F65" s="24">
        <v>61.03</v>
      </c>
      <c r="G65" s="24">
        <v>0</v>
      </c>
      <c r="H65" s="24">
        <v>0</v>
      </c>
      <c r="I65" s="24">
        <v>0</v>
      </c>
      <c r="J65" s="24">
        <v>0</v>
      </c>
      <c r="K65" s="24">
        <v>0</v>
      </c>
    </row>
    <row r="66" s="1" customFormat="1" ht="15" customHeight="1" spans="1:11">
      <c r="A66" s="23" t="s">
        <v>212</v>
      </c>
      <c r="B66" s="23"/>
      <c r="C66" s="23"/>
      <c r="D66" s="23" t="s">
        <v>213</v>
      </c>
      <c r="E66" s="24">
        <v>1543.7</v>
      </c>
      <c r="F66" s="24">
        <v>1543.7</v>
      </c>
      <c r="G66" s="24">
        <v>0</v>
      </c>
      <c r="H66" s="24">
        <v>0</v>
      </c>
      <c r="I66" s="24">
        <v>0</v>
      </c>
      <c r="J66" s="24">
        <v>0</v>
      </c>
      <c r="K66" s="24">
        <v>0</v>
      </c>
    </row>
    <row r="67" s="1" customFormat="1" ht="15" customHeight="1" spans="1:11">
      <c r="A67" s="23">
        <v>22999</v>
      </c>
      <c r="B67" s="23"/>
      <c r="C67" s="23"/>
      <c r="D67" s="23" t="s">
        <v>208</v>
      </c>
      <c r="E67" s="24">
        <f>E68</f>
        <v>1875.72</v>
      </c>
      <c r="F67" s="24">
        <f t="shared" ref="F67:K67" si="24">F68</f>
        <v>0</v>
      </c>
      <c r="G67" s="24">
        <f t="shared" si="24"/>
        <v>0</v>
      </c>
      <c r="H67" s="24">
        <f t="shared" si="24"/>
        <v>0</v>
      </c>
      <c r="I67" s="24">
        <f t="shared" si="24"/>
        <v>0</v>
      </c>
      <c r="J67" s="24">
        <f t="shared" si="24"/>
        <v>0</v>
      </c>
      <c r="K67" s="24">
        <f t="shared" si="24"/>
        <v>1875.72</v>
      </c>
    </row>
    <row r="68" s="1" customFormat="1" ht="15" customHeight="1" spans="1:11">
      <c r="A68" s="23">
        <v>2299999</v>
      </c>
      <c r="B68" s="23"/>
      <c r="C68" s="23"/>
      <c r="D68" s="23" t="s">
        <v>208</v>
      </c>
      <c r="E68" s="24">
        <v>1875.72</v>
      </c>
      <c r="F68" s="24">
        <v>0</v>
      </c>
      <c r="G68" s="24">
        <v>0</v>
      </c>
      <c r="H68" s="24">
        <v>0</v>
      </c>
      <c r="I68" s="24">
        <v>0</v>
      </c>
      <c r="J68" s="24">
        <v>0</v>
      </c>
      <c r="K68" s="24">
        <v>1875.72</v>
      </c>
    </row>
    <row r="69" s="1" customFormat="1" ht="15" customHeight="1" spans="1:11">
      <c r="A69" s="27" t="s">
        <v>214</v>
      </c>
      <c r="B69" s="27"/>
      <c r="C69" s="27"/>
      <c r="D69" s="27"/>
      <c r="E69" s="27"/>
      <c r="F69" s="27"/>
      <c r="G69" s="27"/>
      <c r="H69" s="27"/>
      <c r="I69" s="27"/>
      <c r="J69" s="27"/>
      <c r="K69" s="27"/>
    </row>
    <row r="72" spans="6:6">
      <c r="F72" s="28" t="s">
        <v>215</v>
      </c>
    </row>
  </sheetData>
  <mergeCells count="113">
    <mergeCell ref="A1:K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K6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3"/>
  <sheetViews>
    <sheetView zoomScaleSheetLayoutView="60" topLeftCell="A43" workbookViewId="0">
      <selection activeCell="F73" sqref="F73"/>
    </sheetView>
  </sheetViews>
  <sheetFormatPr defaultColWidth="8.88571428571429" defaultRowHeight="12.75"/>
  <cols>
    <col min="1" max="1" width="3.13333333333333" customWidth="1"/>
    <col min="2" max="2" width="4.28571428571429" customWidth="1"/>
    <col min="3" max="3" width="3.57142857142857" customWidth="1"/>
    <col min="4" max="4" width="37.4285714285714" customWidth="1"/>
    <col min="5" max="10" width="17.1333333333333" customWidth="1"/>
    <col min="11" max="11" width="9.76190476190476"/>
  </cols>
  <sheetData>
    <row r="1" ht="19.5" spans="1:6">
      <c r="A1" s="2" t="s">
        <v>216</v>
      </c>
      <c r="F1" s="2" t="s">
        <v>216</v>
      </c>
    </row>
    <row r="2" spans="10:10">
      <c r="J2" s="16" t="s">
        <v>217</v>
      </c>
    </row>
    <row r="3" spans="1:10">
      <c r="A3" s="3" t="s">
        <v>2</v>
      </c>
      <c r="J3" s="16" t="s">
        <v>3</v>
      </c>
    </row>
    <row r="4" ht="15.4" customHeight="1" spans="1:10">
      <c r="A4" s="4" t="s">
        <v>7</v>
      </c>
      <c r="B4" s="5" t="s">
        <v>5</v>
      </c>
      <c r="C4" s="5" t="s">
        <v>5</v>
      </c>
      <c r="D4" s="5" t="s">
        <v>119</v>
      </c>
      <c r="E4" s="18" t="s">
        <v>99</v>
      </c>
      <c r="F4" s="18" t="s">
        <v>218</v>
      </c>
      <c r="G4" s="18" t="s">
        <v>219</v>
      </c>
      <c r="H4" s="18" t="s">
        <v>220</v>
      </c>
      <c r="I4" s="18" t="s">
        <v>221</v>
      </c>
      <c r="J4" s="18" t="s">
        <v>222</v>
      </c>
    </row>
    <row r="5" ht="15.4" customHeight="1" spans="1:10">
      <c r="A5" s="6" t="s">
        <v>126</v>
      </c>
      <c r="B5" s="7" t="s">
        <v>5</v>
      </c>
      <c r="C5" s="7" t="s">
        <v>5</v>
      </c>
      <c r="D5" s="8" t="s">
        <v>119</v>
      </c>
      <c r="E5" s="7" t="s">
        <v>5</v>
      </c>
      <c r="F5" s="7" t="s">
        <v>5</v>
      </c>
      <c r="G5" s="7" t="s">
        <v>5</v>
      </c>
      <c r="H5" s="7" t="s">
        <v>5</v>
      </c>
      <c r="I5" s="7" t="s">
        <v>5</v>
      </c>
      <c r="J5" s="7" t="s">
        <v>5</v>
      </c>
    </row>
    <row r="6" ht="15.4" customHeight="1" spans="1:10">
      <c r="A6" s="6" t="s">
        <v>5</v>
      </c>
      <c r="B6" s="7" t="s">
        <v>5</v>
      </c>
      <c r="C6" s="7" t="s">
        <v>5</v>
      </c>
      <c r="D6" s="8" t="s">
        <v>5</v>
      </c>
      <c r="E6" s="7" t="s">
        <v>5</v>
      </c>
      <c r="F6" s="7" t="s">
        <v>5</v>
      </c>
      <c r="G6" s="7" t="s">
        <v>5</v>
      </c>
      <c r="H6" s="7" t="s">
        <v>5</v>
      </c>
      <c r="I6" s="7" t="s">
        <v>5</v>
      </c>
      <c r="J6" s="7" t="s">
        <v>5</v>
      </c>
    </row>
    <row r="7" ht="15.4" customHeight="1" spans="1:10">
      <c r="A7" s="6" t="s">
        <v>5</v>
      </c>
      <c r="B7" s="7" t="s">
        <v>5</v>
      </c>
      <c r="C7" s="7" t="s">
        <v>5</v>
      </c>
      <c r="D7" s="8" t="s">
        <v>5</v>
      </c>
      <c r="E7" s="7" t="s">
        <v>5</v>
      </c>
      <c r="F7" s="7" t="s">
        <v>5</v>
      </c>
      <c r="G7" s="7" t="s">
        <v>5</v>
      </c>
      <c r="H7" s="7" t="s">
        <v>5</v>
      </c>
      <c r="I7" s="7" t="s">
        <v>5</v>
      </c>
      <c r="J7" s="7" t="s">
        <v>5</v>
      </c>
    </row>
    <row r="8" ht="15.4" customHeight="1" spans="1:10">
      <c r="A8" s="45" t="s">
        <v>10</v>
      </c>
      <c r="B8" s="8" t="s">
        <v>128</v>
      </c>
      <c r="C8" s="8" t="s">
        <v>129</v>
      </c>
      <c r="D8" s="8" t="s">
        <v>10</v>
      </c>
      <c r="E8" s="7" t="s">
        <v>11</v>
      </c>
      <c r="F8" s="7" t="s">
        <v>12</v>
      </c>
      <c r="G8" s="7" t="s">
        <v>20</v>
      </c>
      <c r="H8" s="7" t="s">
        <v>24</v>
      </c>
      <c r="I8" s="7" t="s">
        <v>28</v>
      </c>
      <c r="J8" s="7" t="s">
        <v>32</v>
      </c>
    </row>
    <row r="9" ht="15.4" customHeight="1" spans="1:10">
      <c r="A9" s="78" t="s">
        <v>130</v>
      </c>
      <c r="B9" s="78"/>
      <c r="C9" s="78"/>
      <c r="D9" s="78"/>
      <c r="E9" s="30">
        <v>24240.51</v>
      </c>
      <c r="F9" s="30">
        <v>4394.07</v>
      </c>
      <c r="G9" s="30">
        <v>19846.44</v>
      </c>
      <c r="H9" s="30">
        <v>0</v>
      </c>
      <c r="I9" s="30">
        <v>0</v>
      </c>
      <c r="J9" s="33">
        <v>0</v>
      </c>
    </row>
    <row r="10" ht="15.4" customHeight="1" spans="1:10">
      <c r="A10" s="23">
        <v>201</v>
      </c>
      <c r="B10" s="23"/>
      <c r="C10" s="23"/>
      <c r="D10" s="23" t="s">
        <v>131</v>
      </c>
      <c r="E10" s="22">
        <f t="shared" ref="E10:J10" si="0">E11+E13</f>
        <v>248.51</v>
      </c>
      <c r="F10" s="22">
        <f t="shared" si="0"/>
        <v>0</v>
      </c>
      <c r="G10" s="22">
        <f t="shared" si="0"/>
        <v>248.51</v>
      </c>
      <c r="H10" s="22">
        <f t="shared" si="0"/>
        <v>0</v>
      </c>
      <c r="I10" s="22">
        <f t="shared" si="0"/>
        <v>0</v>
      </c>
      <c r="J10" s="34">
        <f t="shared" si="0"/>
        <v>0</v>
      </c>
    </row>
    <row r="11" ht="15.4" customHeight="1" spans="1:10">
      <c r="A11" s="23">
        <v>20103</v>
      </c>
      <c r="B11" s="23"/>
      <c r="C11" s="23"/>
      <c r="D11" s="23" t="s">
        <v>132</v>
      </c>
      <c r="E11" s="22">
        <f t="shared" ref="E11:J11" si="1">E12</f>
        <v>48.51</v>
      </c>
      <c r="F11" s="22">
        <f t="shared" si="1"/>
        <v>0</v>
      </c>
      <c r="G11" s="22">
        <f t="shared" si="1"/>
        <v>48.51</v>
      </c>
      <c r="H11" s="22">
        <f t="shared" si="1"/>
        <v>0</v>
      </c>
      <c r="I11" s="22">
        <f t="shared" si="1"/>
        <v>0</v>
      </c>
      <c r="J11" s="34">
        <f t="shared" si="1"/>
        <v>0</v>
      </c>
    </row>
    <row r="12" ht="15.4" customHeight="1" spans="1:10">
      <c r="A12" s="23" t="s">
        <v>223</v>
      </c>
      <c r="B12" s="23"/>
      <c r="C12" s="23"/>
      <c r="D12" s="23" t="s">
        <v>133</v>
      </c>
      <c r="E12" s="24">
        <v>48.51</v>
      </c>
      <c r="F12" s="24">
        <v>0</v>
      </c>
      <c r="G12" s="24">
        <v>48.51</v>
      </c>
      <c r="H12" s="24">
        <v>0</v>
      </c>
      <c r="I12" s="24">
        <v>0</v>
      </c>
      <c r="J12" s="35">
        <v>0</v>
      </c>
    </row>
    <row r="13" ht="15.4" customHeight="1" spans="1:10">
      <c r="A13" s="23">
        <v>20107</v>
      </c>
      <c r="B13" s="23"/>
      <c r="C13" s="23"/>
      <c r="D13" s="23" t="s">
        <v>134</v>
      </c>
      <c r="E13" s="24">
        <f t="shared" ref="E13:J13" si="2">E14</f>
        <v>200</v>
      </c>
      <c r="F13" s="24">
        <f t="shared" si="2"/>
        <v>0</v>
      </c>
      <c r="G13" s="24">
        <f t="shared" si="2"/>
        <v>200</v>
      </c>
      <c r="H13" s="24">
        <f t="shared" si="2"/>
        <v>0</v>
      </c>
      <c r="I13" s="24">
        <f t="shared" si="2"/>
        <v>0</v>
      </c>
      <c r="J13" s="35">
        <f t="shared" si="2"/>
        <v>0</v>
      </c>
    </row>
    <row r="14" ht="15.4" customHeight="1" spans="1:10">
      <c r="A14" s="23" t="s">
        <v>135</v>
      </c>
      <c r="B14" s="23"/>
      <c r="C14" s="23"/>
      <c r="D14" s="23" t="s">
        <v>136</v>
      </c>
      <c r="E14" s="24">
        <v>200</v>
      </c>
      <c r="F14" s="24">
        <v>0</v>
      </c>
      <c r="G14" s="24">
        <v>200</v>
      </c>
      <c r="H14" s="24">
        <v>0</v>
      </c>
      <c r="I14" s="24">
        <v>0</v>
      </c>
      <c r="J14" s="35">
        <v>0</v>
      </c>
    </row>
    <row r="15" ht="15.4" customHeight="1" spans="1:10">
      <c r="A15" s="23">
        <v>208</v>
      </c>
      <c r="B15" s="23"/>
      <c r="C15" s="23"/>
      <c r="D15" s="23" t="s">
        <v>137</v>
      </c>
      <c r="E15" s="24">
        <f t="shared" ref="E15:J15" si="3">E16+E18+E20</f>
        <v>135.55</v>
      </c>
      <c r="F15" s="24">
        <f t="shared" si="3"/>
        <v>135.55</v>
      </c>
      <c r="G15" s="24">
        <f t="shared" si="3"/>
        <v>0</v>
      </c>
      <c r="H15" s="24">
        <f t="shared" si="3"/>
        <v>0</v>
      </c>
      <c r="I15" s="24">
        <f t="shared" si="3"/>
        <v>0</v>
      </c>
      <c r="J15" s="35">
        <f t="shared" si="3"/>
        <v>0</v>
      </c>
    </row>
    <row r="16" ht="15.4" customHeight="1" spans="1:10">
      <c r="A16" s="23">
        <v>20805</v>
      </c>
      <c r="B16" s="23"/>
      <c r="C16" s="23"/>
      <c r="D16" s="23" t="s">
        <v>138</v>
      </c>
      <c r="E16" s="24">
        <f t="shared" ref="E16:J16" si="4">E17</f>
        <v>124.93</v>
      </c>
      <c r="F16" s="24">
        <f t="shared" si="4"/>
        <v>124.93</v>
      </c>
      <c r="G16" s="24">
        <f t="shared" si="4"/>
        <v>0</v>
      </c>
      <c r="H16" s="24">
        <f t="shared" si="4"/>
        <v>0</v>
      </c>
      <c r="I16" s="24">
        <f t="shared" si="4"/>
        <v>0</v>
      </c>
      <c r="J16" s="35">
        <f t="shared" si="4"/>
        <v>0</v>
      </c>
    </row>
    <row r="17" ht="15.4" customHeight="1" spans="1:10">
      <c r="A17" s="23" t="s">
        <v>139</v>
      </c>
      <c r="B17" s="23"/>
      <c r="C17" s="23"/>
      <c r="D17" s="23" t="s">
        <v>140</v>
      </c>
      <c r="E17" s="24">
        <v>124.93</v>
      </c>
      <c r="F17" s="24">
        <v>124.93</v>
      </c>
      <c r="G17" s="24">
        <v>0</v>
      </c>
      <c r="H17" s="24">
        <v>0</v>
      </c>
      <c r="I17" s="24">
        <v>0</v>
      </c>
      <c r="J17" s="35">
        <v>0</v>
      </c>
    </row>
    <row r="18" ht="15.4" customHeight="1" spans="1:10">
      <c r="A18" s="23">
        <v>20807</v>
      </c>
      <c r="B18" s="23"/>
      <c r="C18" s="23"/>
      <c r="D18" s="23" t="s">
        <v>141</v>
      </c>
      <c r="E18" s="24">
        <f t="shared" ref="E18:J18" si="5">E19</f>
        <v>3</v>
      </c>
      <c r="F18" s="24">
        <f t="shared" si="5"/>
        <v>3</v>
      </c>
      <c r="G18" s="24">
        <f t="shared" si="5"/>
        <v>0</v>
      </c>
      <c r="H18" s="24">
        <f t="shared" si="5"/>
        <v>0</v>
      </c>
      <c r="I18" s="24">
        <f t="shared" si="5"/>
        <v>0</v>
      </c>
      <c r="J18" s="35">
        <f t="shared" si="5"/>
        <v>0</v>
      </c>
    </row>
    <row r="19" ht="15.4" customHeight="1" spans="1:10">
      <c r="A19" s="23" t="s">
        <v>142</v>
      </c>
      <c r="B19" s="23"/>
      <c r="C19" s="23"/>
      <c r="D19" s="23" t="s">
        <v>143</v>
      </c>
      <c r="E19" s="24">
        <v>3</v>
      </c>
      <c r="F19" s="24">
        <v>3</v>
      </c>
      <c r="G19" s="24">
        <v>0</v>
      </c>
      <c r="H19" s="24">
        <v>0</v>
      </c>
      <c r="I19" s="24">
        <v>0</v>
      </c>
      <c r="J19" s="35">
        <v>0</v>
      </c>
    </row>
    <row r="20" ht="15.4" customHeight="1" spans="1:10">
      <c r="A20" s="23">
        <v>20899</v>
      </c>
      <c r="B20" s="23"/>
      <c r="C20" s="23"/>
      <c r="D20" s="23" t="s">
        <v>144</v>
      </c>
      <c r="E20" s="24">
        <f t="shared" ref="E20:J20" si="6">E21</f>
        <v>7.62</v>
      </c>
      <c r="F20" s="24">
        <f t="shared" si="6"/>
        <v>7.62</v>
      </c>
      <c r="G20" s="24">
        <f t="shared" si="6"/>
        <v>0</v>
      </c>
      <c r="H20" s="24">
        <f t="shared" si="6"/>
        <v>0</v>
      </c>
      <c r="I20" s="24">
        <f t="shared" si="6"/>
        <v>0</v>
      </c>
      <c r="J20" s="35">
        <f t="shared" si="6"/>
        <v>0</v>
      </c>
    </row>
    <row r="21" ht="15.4" customHeight="1" spans="1:10">
      <c r="A21" s="23" t="s">
        <v>145</v>
      </c>
      <c r="B21" s="23"/>
      <c r="C21" s="23"/>
      <c r="D21" s="23" t="s">
        <v>144</v>
      </c>
      <c r="E21" s="24">
        <v>7.62</v>
      </c>
      <c r="F21" s="24">
        <v>7.62</v>
      </c>
      <c r="G21" s="24">
        <v>0</v>
      </c>
      <c r="H21" s="24">
        <v>0</v>
      </c>
      <c r="I21" s="24">
        <v>0</v>
      </c>
      <c r="J21" s="35">
        <v>0</v>
      </c>
    </row>
    <row r="22" ht="15.4" customHeight="1" spans="1:10">
      <c r="A22" s="23">
        <v>210</v>
      </c>
      <c r="B22" s="23"/>
      <c r="C22" s="23"/>
      <c r="D22" s="23" t="s">
        <v>146</v>
      </c>
      <c r="E22" s="24">
        <f t="shared" ref="E22:J22" si="7">E23</f>
        <v>72.39</v>
      </c>
      <c r="F22" s="24">
        <f t="shared" si="7"/>
        <v>72.39</v>
      </c>
      <c r="G22" s="24">
        <f t="shared" si="7"/>
        <v>0</v>
      </c>
      <c r="H22" s="24">
        <f t="shared" si="7"/>
        <v>0</v>
      </c>
      <c r="I22" s="24">
        <f t="shared" si="7"/>
        <v>0</v>
      </c>
      <c r="J22" s="35">
        <f t="shared" si="7"/>
        <v>0</v>
      </c>
    </row>
    <row r="23" ht="15.4" customHeight="1" spans="1:10">
      <c r="A23" s="23">
        <v>21011</v>
      </c>
      <c r="B23" s="23"/>
      <c r="C23" s="23"/>
      <c r="D23" s="23" t="s">
        <v>147</v>
      </c>
      <c r="E23" s="24">
        <f t="shared" ref="E23:J23" si="8">E24+E25</f>
        <v>72.39</v>
      </c>
      <c r="F23" s="24">
        <f t="shared" si="8"/>
        <v>72.39</v>
      </c>
      <c r="G23" s="24">
        <f t="shared" si="8"/>
        <v>0</v>
      </c>
      <c r="H23" s="24">
        <f t="shared" si="8"/>
        <v>0</v>
      </c>
      <c r="I23" s="24">
        <f t="shared" si="8"/>
        <v>0</v>
      </c>
      <c r="J23" s="35">
        <f t="shared" si="8"/>
        <v>0</v>
      </c>
    </row>
    <row r="24" ht="15.4" customHeight="1" spans="1:10">
      <c r="A24" s="23" t="s">
        <v>224</v>
      </c>
      <c r="B24" s="23"/>
      <c r="C24" s="23"/>
      <c r="D24" s="23" t="s">
        <v>148</v>
      </c>
      <c r="E24" s="24">
        <v>47.26</v>
      </c>
      <c r="F24" s="24">
        <v>47.26</v>
      </c>
      <c r="G24" s="24">
        <v>0</v>
      </c>
      <c r="H24" s="24">
        <v>0</v>
      </c>
      <c r="I24" s="24">
        <v>0</v>
      </c>
      <c r="J24" s="35">
        <v>0</v>
      </c>
    </row>
    <row r="25" ht="15.4" customHeight="1" spans="1:10">
      <c r="A25" s="23" t="s">
        <v>149</v>
      </c>
      <c r="B25" s="23"/>
      <c r="C25" s="23"/>
      <c r="D25" s="23" t="s">
        <v>150</v>
      </c>
      <c r="E25" s="24">
        <v>25.13</v>
      </c>
      <c r="F25" s="24">
        <v>25.13</v>
      </c>
      <c r="G25" s="24">
        <v>0</v>
      </c>
      <c r="H25" s="24">
        <v>0</v>
      </c>
      <c r="I25" s="24">
        <v>0</v>
      </c>
      <c r="J25" s="35">
        <v>0</v>
      </c>
    </row>
    <row r="26" ht="15.4" customHeight="1" spans="1:10">
      <c r="A26" s="23">
        <v>211</v>
      </c>
      <c r="B26" s="23"/>
      <c r="C26" s="23"/>
      <c r="D26" s="23" t="s">
        <v>225</v>
      </c>
      <c r="E26" s="24">
        <f t="shared" ref="E26:J26" si="9">E27</f>
        <v>413.35</v>
      </c>
      <c r="F26" s="24">
        <f t="shared" si="9"/>
        <v>0</v>
      </c>
      <c r="G26" s="24">
        <f t="shared" si="9"/>
        <v>413.35</v>
      </c>
      <c r="H26" s="24">
        <f t="shared" si="9"/>
        <v>0</v>
      </c>
      <c r="I26" s="24">
        <f t="shared" si="9"/>
        <v>0</v>
      </c>
      <c r="J26" s="35">
        <f t="shared" si="9"/>
        <v>0</v>
      </c>
    </row>
    <row r="27" ht="15.4" customHeight="1" spans="1:10">
      <c r="A27" s="23">
        <v>21103</v>
      </c>
      <c r="B27" s="23"/>
      <c r="C27" s="23"/>
      <c r="D27" s="23" t="s">
        <v>151</v>
      </c>
      <c r="E27" s="24">
        <f t="shared" ref="E27:J27" si="10">E28+E29</f>
        <v>413.35</v>
      </c>
      <c r="F27" s="24">
        <f t="shared" si="10"/>
        <v>0</v>
      </c>
      <c r="G27" s="24">
        <f t="shared" si="10"/>
        <v>413.35</v>
      </c>
      <c r="H27" s="24">
        <f t="shared" si="10"/>
        <v>0</v>
      </c>
      <c r="I27" s="24">
        <f t="shared" si="10"/>
        <v>0</v>
      </c>
      <c r="J27" s="35">
        <f t="shared" si="10"/>
        <v>0</v>
      </c>
    </row>
    <row r="28" ht="13.5" spans="1:10">
      <c r="A28" s="23" t="s">
        <v>226</v>
      </c>
      <c r="B28" s="23"/>
      <c r="C28" s="23"/>
      <c r="D28" s="23" t="s">
        <v>152</v>
      </c>
      <c r="E28" s="24">
        <v>20</v>
      </c>
      <c r="F28" s="24">
        <v>0</v>
      </c>
      <c r="G28" s="24">
        <v>20</v>
      </c>
      <c r="H28" s="24">
        <v>0</v>
      </c>
      <c r="I28" s="24">
        <v>0</v>
      </c>
      <c r="J28" s="35">
        <v>0</v>
      </c>
    </row>
    <row r="29" ht="13.5" spans="1:10">
      <c r="A29" s="23" t="s">
        <v>153</v>
      </c>
      <c r="B29" s="23"/>
      <c r="C29" s="23"/>
      <c r="D29" s="23" t="s">
        <v>154</v>
      </c>
      <c r="E29" s="24">
        <v>393.35</v>
      </c>
      <c r="F29" s="24">
        <v>0</v>
      </c>
      <c r="G29" s="24">
        <v>393.35</v>
      </c>
      <c r="H29" s="24">
        <v>0</v>
      </c>
      <c r="I29" s="24">
        <v>0</v>
      </c>
      <c r="J29" s="35">
        <v>0</v>
      </c>
    </row>
    <row r="30" ht="13.5" spans="1:10">
      <c r="A30" s="23">
        <v>212</v>
      </c>
      <c r="B30" s="23"/>
      <c r="C30" s="23"/>
      <c r="D30" s="23" t="s">
        <v>155</v>
      </c>
      <c r="E30" s="24">
        <f t="shared" ref="E30:J30" si="11">E31+E37+E42+E44+E46</f>
        <v>17991.2</v>
      </c>
      <c r="F30" s="24">
        <f t="shared" si="11"/>
        <v>2105.07</v>
      </c>
      <c r="G30" s="24">
        <f t="shared" si="11"/>
        <v>15886.13</v>
      </c>
      <c r="H30" s="24">
        <f t="shared" si="11"/>
        <v>0</v>
      </c>
      <c r="I30" s="24">
        <f t="shared" si="11"/>
        <v>0</v>
      </c>
      <c r="J30" s="35">
        <f t="shared" si="11"/>
        <v>0</v>
      </c>
    </row>
    <row r="31" ht="13.5" spans="1:10">
      <c r="A31" s="23">
        <v>21201</v>
      </c>
      <c r="B31" s="23"/>
      <c r="C31" s="23"/>
      <c r="D31" s="23" t="s">
        <v>156</v>
      </c>
      <c r="E31" s="24">
        <f t="shared" ref="E31:J31" si="12">SUM(E32:E36)</f>
        <v>2689.1</v>
      </c>
      <c r="F31" s="24">
        <f t="shared" si="12"/>
        <v>2105.07</v>
      </c>
      <c r="G31" s="24">
        <f t="shared" si="12"/>
        <v>584.03</v>
      </c>
      <c r="H31" s="24">
        <f t="shared" si="12"/>
        <v>0</v>
      </c>
      <c r="I31" s="24">
        <f t="shared" si="12"/>
        <v>0</v>
      </c>
      <c r="J31" s="35">
        <f t="shared" si="12"/>
        <v>0</v>
      </c>
    </row>
    <row r="32" ht="13.5" spans="1:10">
      <c r="A32" s="23" t="s">
        <v>157</v>
      </c>
      <c r="B32" s="23"/>
      <c r="C32" s="23"/>
      <c r="D32" s="23" t="s">
        <v>158</v>
      </c>
      <c r="E32" s="24">
        <v>1905.69</v>
      </c>
      <c r="F32" s="24">
        <v>1755.26</v>
      </c>
      <c r="G32" s="24">
        <v>150.43</v>
      </c>
      <c r="H32" s="24">
        <v>0</v>
      </c>
      <c r="I32" s="24">
        <v>0</v>
      </c>
      <c r="J32" s="35">
        <v>0</v>
      </c>
    </row>
    <row r="33" ht="13.5" spans="1:10">
      <c r="A33" s="23" t="s">
        <v>159</v>
      </c>
      <c r="B33" s="23"/>
      <c r="C33" s="23"/>
      <c r="D33" s="23" t="s">
        <v>160</v>
      </c>
      <c r="E33" s="24">
        <v>340.81</v>
      </c>
      <c r="F33" s="24">
        <v>340.81</v>
      </c>
      <c r="G33" s="24">
        <v>0</v>
      </c>
      <c r="H33" s="24">
        <v>0</v>
      </c>
      <c r="I33" s="24">
        <v>0</v>
      </c>
      <c r="J33" s="35">
        <v>0</v>
      </c>
    </row>
    <row r="34" ht="13.5" spans="1:10">
      <c r="A34" s="23" t="s">
        <v>161</v>
      </c>
      <c r="B34" s="23"/>
      <c r="C34" s="23"/>
      <c r="D34" s="23" t="s">
        <v>162</v>
      </c>
      <c r="E34" s="24">
        <v>45</v>
      </c>
      <c r="F34" s="24">
        <v>0</v>
      </c>
      <c r="G34" s="24">
        <v>45</v>
      </c>
      <c r="H34" s="24">
        <v>0</v>
      </c>
      <c r="I34" s="24">
        <v>0</v>
      </c>
      <c r="J34" s="35">
        <v>0</v>
      </c>
    </row>
    <row r="35" ht="13.5" spans="1:10">
      <c r="A35" s="23" t="s">
        <v>163</v>
      </c>
      <c r="B35" s="23"/>
      <c r="C35" s="23"/>
      <c r="D35" s="23" t="s">
        <v>164</v>
      </c>
      <c r="E35" s="24">
        <v>9</v>
      </c>
      <c r="F35" s="24">
        <v>9</v>
      </c>
      <c r="G35" s="24">
        <v>0</v>
      </c>
      <c r="H35" s="24">
        <v>0</v>
      </c>
      <c r="I35" s="24">
        <v>0</v>
      </c>
      <c r="J35" s="35">
        <v>0</v>
      </c>
    </row>
    <row r="36" ht="13.5" spans="1:10">
      <c r="A36" s="23" t="s">
        <v>165</v>
      </c>
      <c r="B36" s="23"/>
      <c r="C36" s="23"/>
      <c r="D36" s="23" t="s">
        <v>166</v>
      </c>
      <c r="E36" s="24">
        <v>388.6</v>
      </c>
      <c r="F36" s="24">
        <v>0</v>
      </c>
      <c r="G36" s="24">
        <v>388.6</v>
      </c>
      <c r="H36" s="24">
        <v>0</v>
      </c>
      <c r="I36" s="24">
        <v>0</v>
      </c>
      <c r="J36" s="35">
        <v>0</v>
      </c>
    </row>
    <row r="37" ht="13.5" spans="1:10">
      <c r="A37" s="23">
        <v>21208</v>
      </c>
      <c r="B37" s="23"/>
      <c r="C37" s="23"/>
      <c r="D37" s="23" t="s">
        <v>167</v>
      </c>
      <c r="E37" s="24">
        <f t="shared" ref="E37:J37" si="13">SUM(E38:E47)</f>
        <v>10764.53</v>
      </c>
      <c r="F37" s="24">
        <f t="shared" si="13"/>
        <v>0</v>
      </c>
      <c r="G37" s="24">
        <f t="shared" si="13"/>
        <v>10764.53</v>
      </c>
      <c r="H37" s="24">
        <f t="shared" si="13"/>
        <v>0</v>
      </c>
      <c r="I37" s="24">
        <f t="shared" si="13"/>
        <v>0</v>
      </c>
      <c r="J37" s="35">
        <f t="shared" si="13"/>
        <v>0</v>
      </c>
    </row>
    <row r="38" ht="13.5" spans="1:10">
      <c r="A38" s="23" t="s">
        <v>168</v>
      </c>
      <c r="B38" s="23"/>
      <c r="C38" s="23"/>
      <c r="D38" s="23" t="s">
        <v>169</v>
      </c>
      <c r="E38" s="24">
        <v>20</v>
      </c>
      <c r="F38" s="24">
        <v>0</v>
      </c>
      <c r="G38" s="24">
        <v>20</v>
      </c>
      <c r="H38" s="24">
        <v>0</v>
      </c>
      <c r="I38" s="24">
        <v>0</v>
      </c>
      <c r="J38" s="35">
        <v>0</v>
      </c>
    </row>
    <row r="39" ht="13.5" spans="1:10">
      <c r="A39" s="23" t="s">
        <v>170</v>
      </c>
      <c r="B39" s="23"/>
      <c r="C39" s="23"/>
      <c r="D39" s="23" t="s">
        <v>171</v>
      </c>
      <c r="E39" s="24">
        <v>1204.39</v>
      </c>
      <c r="F39" s="24">
        <v>0</v>
      </c>
      <c r="G39" s="24">
        <v>1204.39</v>
      </c>
      <c r="H39" s="24">
        <v>0</v>
      </c>
      <c r="I39" s="24">
        <v>0</v>
      </c>
      <c r="J39" s="35">
        <v>0</v>
      </c>
    </row>
    <row r="40" ht="13.5" spans="1:10">
      <c r="A40" s="23" t="s">
        <v>172</v>
      </c>
      <c r="B40" s="23"/>
      <c r="C40" s="23"/>
      <c r="D40" s="23" t="s">
        <v>173</v>
      </c>
      <c r="E40" s="24">
        <v>30</v>
      </c>
      <c r="F40" s="24">
        <v>0</v>
      </c>
      <c r="G40" s="24">
        <v>30</v>
      </c>
      <c r="H40" s="24">
        <v>0</v>
      </c>
      <c r="I40" s="24">
        <v>0</v>
      </c>
      <c r="J40" s="35">
        <v>0</v>
      </c>
    </row>
    <row r="41" ht="13.5" spans="1:10">
      <c r="A41" s="23" t="s">
        <v>174</v>
      </c>
      <c r="B41" s="23"/>
      <c r="C41" s="23"/>
      <c r="D41" s="23" t="s">
        <v>175</v>
      </c>
      <c r="E41" s="24">
        <v>435</v>
      </c>
      <c r="F41" s="24">
        <v>0</v>
      </c>
      <c r="G41" s="24">
        <v>435</v>
      </c>
      <c r="H41" s="24">
        <v>0</v>
      </c>
      <c r="I41" s="24">
        <v>0</v>
      </c>
      <c r="J41" s="35">
        <v>0</v>
      </c>
    </row>
    <row r="42" ht="13.5" spans="1:10">
      <c r="A42" s="23">
        <v>21213</v>
      </c>
      <c r="B42" s="23"/>
      <c r="C42" s="23"/>
      <c r="D42" s="23" t="s">
        <v>176</v>
      </c>
      <c r="E42" s="24">
        <f t="shared" ref="E42:J42" si="14">E43</f>
        <v>10</v>
      </c>
      <c r="F42" s="24">
        <f t="shared" si="14"/>
        <v>0</v>
      </c>
      <c r="G42" s="24">
        <f t="shared" si="14"/>
        <v>10</v>
      </c>
      <c r="H42" s="24">
        <f t="shared" si="14"/>
        <v>0</v>
      </c>
      <c r="I42" s="24">
        <f t="shared" si="14"/>
        <v>0</v>
      </c>
      <c r="J42" s="35">
        <f t="shared" si="14"/>
        <v>0</v>
      </c>
    </row>
    <row r="43" ht="13.5" customHeight="1" spans="1:10">
      <c r="A43" s="23" t="s">
        <v>177</v>
      </c>
      <c r="B43" s="23"/>
      <c r="C43" s="23"/>
      <c r="D43" s="23" t="s">
        <v>178</v>
      </c>
      <c r="E43" s="24">
        <v>10</v>
      </c>
      <c r="F43" s="24">
        <v>0</v>
      </c>
      <c r="G43" s="24">
        <v>10</v>
      </c>
      <c r="H43" s="24">
        <v>0</v>
      </c>
      <c r="I43" s="24">
        <v>0</v>
      </c>
      <c r="J43" s="35">
        <v>0</v>
      </c>
    </row>
    <row r="44" ht="13.5" spans="1:10">
      <c r="A44" s="23">
        <v>21214</v>
      </c>
      <c r="B44" s="23"/>
      <c r="C44" s="23"/>
      <c r="D44" s="23" t="s">
        <v>179</v>
      </c>
      <c r="E44" s="24">
        <f t="shared" ref="E44:J44" si="15">E45</f>
        <v>1760.95</v>
      </c>
      <c r="F44" s="24">
        <f t="shared" si="15"/>
        <v>0</v>
      </c>
      <c r="G44" s="24">
        <f t="shared" si="15"/>
        <v>1760.95</v>
      </c>
      <c r="H44" s="24">
        <f t="shared" si="15"/>
        <v>0</v>
      </c>
      <c r="I44" s="24">
        <f t="shared" si="15"/>
        <v>0</v>
      </c>
      <c r="J44" s="35">
        <f t="shared" si="15"/>
        <v>0</v>
      </c>
    </row>
    <row r="45" ht="13.5" customHeight="1" spans="1:10">
      <c r="A45" s="23" t="s">
        <v>180</v>
      </c>
      <c r="B45" s="23"/>
      <c r="C45" s="23"/>
      <c r="D45" s="23" t="s">
        <v>181</v>
      </c>
      <c r="E45" s="24">
        <v>1760.95</v>
      </c>
      <c r="F45" s="24">
        <v>0</v>
      </c>
      <c r="G45" s="24">
        <v>1760.95</v>
      </c>
      <c r="H45" s="24">
        <v>0</v>
      </c>
      <c r="I45" s="24">
        <v>0</v>
      </c>
      <c r="J45" s="35">
        <v>0</v>
      </c>
    </row>
    <row r="46" ht="13.5" spans="1:10">
      <c r="A46" s="23">
        <v>21299</v>
      </c>
      <c r="B46" s="23"/>
      <c r="C46" s="23"/>
      <c r="D46" s="23" t="s">
        <v>182</v>
      </c>
      <c r="E46" s="24">
        <f t="shared" ref="E46:J46" si="16">E47</f>
        <v>2766.62</v>
      </c>
      <c r="F46" s="24">
        <f t="shared" si="16"/>
        <v>0</v>
      </c>
      <c r="G46" s="24">
        <f t="shared" si="16"/>
        <v>2766.62</v>
      </c>
      <c r="H46" s="24">
        <f t="shared" si="16"/>
        <v>0</v>
      </c>
      <c r="I46" s="24">
        <f t="shared" si="16"/>
        <v>0</v>
      </c>
      <c r="J46" s="35">
        <f t="shared" si="16"/>
        <v>0</v>
      </c>
    </row>
    <row r="47" ht="13.5" customHeight="1" spans="1:10">
      <c r="A47" s="23" t="s">
        <v>183</v>
      </c>
      <c r="B47" s="23"/>
      <c r="C47" s="23"/>
      <c r="D47" s="23" t="s">
        <v>182</v>
      </c>
      <c r="E47" s="24">
        <v>2766.62</v>
      </c>
      <c r="F47" s="24">
        <v>0</v>
      </c>
      <c r="G47" s="24">
        <v>2766.62</v>
      </c>
      <c r="H47" s="24">
        <v>0</v>
      </c>
      <c r="I47" s="24">
        <v>0</v>
      </c>
      <c r="J47" s="35">
        <v>0</v>
      </c>
    </row>
    <row r="48" ht="13.5" spans="1:10">
      <c r="A48" s="23">
        <v>221</v>
      </c>
      <c r="B48" s="23"/>
      <c r="C48" s="23"/>
      <c r="D48" s="23" t="s">
        <v>184</v>
      </c>
      <c r="E48" s="24">
        <f t="shared" ref="E48:J48" si="17">E49+E57+E59</f>
        <v>9339.71</v>
      </c>
      <c r="F48" s="24">
        <f t="shared" si="17"/>
        <v>1225.81</v>
      </c>
      <c r="G48" s="24">
        <f t="shared" si="17"/>
        <v>8113.9</v>
      </c>
      <c r="H48" s="24">
        <f t="shared" si="17"/>
        <v>0</v>
      </c>
      <c r="I48" s="24">
        <f t="shared" si="17"/>
        <v>0</v>
      </c>
      <c r="J48" s="35">
        <f t="shared" si="17"/>
        <v>0</v>
      </c>
    </row>
    <row r="49" ht="13.5" spans="1:10">
      <c r="A49" s="23">
        <v>22101</v>
      </c>
      <c r="B49" s="23"/>
      <c r="C49" s="23"/>
      <c r="D49" s="23" t="s">
        <v>185</v>
      </c>
      <c r="E49" s="24">
        <f t="shared" ref="E49:J49" si="18">SUM(E50:E56)</f>
        <v>9129.25</v>
      </c>
      <c r="F49" s="24">
        <f t="shared" si="18"/>
        <v>1134.37</v>
      </c>
      <c r="G49" s="24">
        <f t="shared" si="18"/>
        <v>7994.88</v>
      </c>
      <c r="H49" s="24">
        <f t="shared" si="18"/>
        <v>0</v>
      </c>
      <c r="I49" s="24">
        <f t="shared" si="18"/>
        <v>0</v>
      </c>
      <c r="J49" s="35">
        <f t="shared" si="18"/>
        <v>0</v>
      </c>
    </row>
    <row r="50" ht="13.5" spans="1:10">
      <c r="A50" s="23" t="s">
        <v>186</v>
      </c>
      <c r="B50" s="23"/>
      <c r="C50" s="23"/>
      <c r="D50" s="23" t="s">
        <v>187</v>
      </c>
      <c r="E50" s="24">
        <v>41.31</v>
      </c>
      <c r="F50" s="24">
        <v>41.31</v>
      </c>
      <c r="G50" s="24">
        <v>0</v>
      </c>
      <c r="H50" s="24">
        <v>0</v>
      </c>
      <c r="I50" s="24">
        <v>0</v>
      </c>
      <c r="J50" s="35">
        <v>0</v>
      </c>
    </row>
    <row r="51" ht="13.5" spans="1:10">
      <c r="A51" s="23" t="s">
        <v>188</v>
      </c>
      <c r="B51" s="23"/>
      <c r="C51" s="23"/>
      <c r="D51" s="23" t="s">
        <v>189</v>
      </c>
      <c r="E51" s="24">
        <v>776</v>
      </c>
      <c r="F51" s="24">
        <v>0</v>
      </c>
      <c r="G51" s="24">
        <v>776</v>
      </c>
      <c r="H51" s="24">
        <v>0</v>
      </c>
      <c r="I51" s="24">
        <v>0</v>
      </c>
      <c r="J51" s="35">
        <v>0</v>
      </c>
    </row>
    <row r="52" ht="13.5" spans="1:10">
      <c r="A52" s="23" t="s">
        <v>190</v>
      </c>
      <c r="B52" s="23"/>
      <c r="C52" s="23"/>
      <c r="D52" s="23" t="s">
        <v>191</v>
      </c>
      <c r="E52" s="24">
        <v>733.1</v>
      </c>
      <c r="F52" s="24">
        <v>408.27</v>
      </c>
      <c r="G52" s="24">
        <v>324.83</v>
      </c>
      <c r="H52" s="24">
        <v>0</v>
      </c>
      <c r="I52" s="24">
        <v>0</v>
      </c>
      <c r="J52" s="35">
        <v>0</v>
      </c>
    </row>
    <row r="53" ht="13.5" spans="1:10">
      <c r="A53" s="23" t="s">
        <v>192</v>
      </c>
      <c r="B53" s="23"/>
      <c r="C53" s="23"/>
      <c r="D53" s="23" t="s">
        <v>193</v>
      </c>
      <c r="E53" s="24">
        <v>428.85</v>
      </c>
      <c r="F53" s="24">
        <v>428.85</v>
      </c>
      <c r="G53" s="24">
        <v>0</v>
      </c>
      <c r="H53" s="24">
        <v>0</v>
      </c>
      <c r="I53" s="24">
        <v>0</v>
      </c>
      <c r="J53" s="35">
        <v>0</v>
      </c>
    </row>
    <row r="54" ht="13.5" spans="1:10">
      <c r="A54" s="23" t="s">
        <v>194</v>
      </c>
      <c r="B54" s="23"/>
      <c r="C54" s="23"/>
      <c r="D54" s="23" t="s">
        <v>195</v>
      </c>
      <c r="E54" s="24">
        <v>4331.05</v>
      </c>
      <c r="F54" s="24">
        <v>0</v>
      </c>
      <c r="G54" s="24">
        <v>4331.05</v>
      </c>
      <c r="H54" s="24">
        <v>0</v>
      </c>
      <c r="I54" s="24">
        <v>0</v>
      </c>
      <c r="J54" s="35">
        <v>0</v>
      </c>
    </row>
    <row r="55" ht="13.5" spans="1:10">
      <c r="A55" s="23" t="s">
        <v>196</v>
      </c>
      <c r="B55" s="23"/>
      <c r="C55" s="23"/>
      <c r="D55" s="23" t="s">
        <v>197</v>
      </c>
      <c r="E55" s="24">
        <v>2563</v>
      </c>
      <c r="F55" s="24">
        <v>0</v>
      </c>
      <c r="G55" s="24">
        <v>2563</v>
      </c>
      <c r="H55" s="24">
        <v>0</v>
      </c>
      <c r="I55" s="24">
        <v>0</v>
      </c>
      <c r="J55" s="35">
        <v>0</v>
      </c>
    </row>
    <row r="56" ht="13.5" spans="1:10">
      <c r="A56" s="23" t="s">
        <v>198</v>
      </c>
      <c r="B56" s="23"/>
      <c r="C56" s="23"/>
      <c r="D56" s="23" t="s">
        <v>199</v>
      </c>
      <c r="E56" s="24">
        <v>255.94</v>
      </c>
      <c r="F56" s="24">
        <v>255.94</v>
      </c>
      <c r="G56" s="24">
        <v>0</v>
      </c>
      <c r="H56" s="24">
        <v>0</v>
      </c>
      <c r="I56" s="24">
        <v>0</v>
      </c>
      <c r="J56" s="35">
        <v>0</v>
      </c>
    </row>
    <row r="57" ht="13.5" spans="1:10">
      <c r="A57" s="23">
        <v>22102</v>
      </c>
      <c r="B57" s="23"/>
      <c r="C57" s="23"/>
      <c r="D57" s="23" t="s">
        <v>200</v>
      </c>
      <c r="E57" s="24">
        <f t="shared" ref="E57:J57" si="19">E58</f>
        <v>91.44</v>
      </c>
      <c r="F57" s="24">
        <f t="shared" si="19"/>
        <v>91.44</v>
      </c>
      <c r="G57" s="24">
        <f t="shared" si="19"/>
        <v>0</v>
      </c>
      <c r="H57" s="24">
        <f t="shared" si="19"/>
        <v>0</v>
      </c>
      <c r="I57" s="24">
        <f t="shared" si="19"/>
        <v>0</v>
      </c>
      <c r="J57" s="35">
        <f t="shared" si="19"/>
        <v>0</v>
      </c>
    </row>
    <row r="58" ht="13.5" spans="1:10">
      <c r="A58" s="23">
        <v>2210201</v>
      </c>
      <c r="B58" s="23"/>
      <c r="C58" s="23"/>
      <c r="D58" s="23" t="s">
        <v>202</v>
      </c>
      <c r="E58" s="24">
        <v>91.44</v>
      </c>
      <c r="F58" s="24">
        <v>91.44</v>
      </c>
      <c r="G58" s="24">
        <v>0</v>
      </c>
      <c r="H58" s="24">
        <v>0</v>
      </c>
      <c r="I58" s="24">
        <v>0</v>
      </c>
      <c r="J58" s="35">
        <v>0</v>
      </c>
    </row>
    <row r="59" ht="13.5" spans="1:10">
      <c r="A59" s="23">
        <v>22103</v>
      </c>
      <c r="B59" s="23"/>
      <c r="C59" s="23"/>
      <c r="D59" s="23" t="s">
        <v>227</v>
      </c>
      <c r="E59" s="24">
        <f t="shared" ref="E59:J59" si="20">E60</f>
        <v>119.02</v>
      </c>
      <c r="F59" s="24">
        <f t="shared" si="20"/>
        <v>0</v>
      </c>
      <c r="G59" s="24">
        <f t="shared" si="20"/>
        <v>119.02</v>
      </c>
      <c r="H59" s="24">
        <f t="shared" si="20"/>
        <v>0</v>
      </c>
      <c r="I59" s="24">
        <f t="shared" si="20"/>
        <v>0</v>
      </c>
      <c r="J59" s="35">
        <f t="shared" si="20"/>
        <v>0</v>
      </c>
    </row>
    <row r="60" ht="13.5" spans="1:10">
      <c r="A60" s="23" t="s">
        <v>203</v>
      </c>
      <c r="B60" s="23"/>
      <c r="C60" s="23"/>
      <c r="D60" s="23" t="s">
        <v>204</v>
      </c>
      <c r="E60" s="24">
        <v>119.02</v>
      </c>
      <c r="F60" s="24">
        <v>0</v>
      </c>
      <c r="G60" s="24">
        <v>119.02</v>
      </c>
      <c r="H60" s="24">
        <v>0</v>
      </c>
      <c r="I60" s="24">
        <v>0</v>
      </c>
      <c r="J60" s="35">
        <v>0</v>
      </c>
    </row>
    <row r="61" ht="13.5" spans="1:10">
      <c r="A61" s="23">
        <v>223</v>
      </c>
      <c r="B61" s="23"/>
      <c r="C61" s="23"/>
      <c r="D61" s="23" t="s">
        <v>205</v>
      </c>
      <c r="E61" s="24">
        <f t="shared" ref="E61:J61" si="21">E62</f>
        <v>1785.88</v>
      </c>
      <c r="F61" s="24">
        <f t="shared" si="21"/>
        <v>0</v>
      </c>
      <c r="G61" s="24">
        <f t="shared" si="21"/>
        <v>1785.88</v>
      </c>
      <c r="H61" s="24">
        <f t="shared" si="21"/>
        <v>0</v>
      </c>
      <c r="I61" s="24">
        <f t="shared" si="21"/>
        <v>0</v>
      </c>
      <c r="J61" s="35">
        <f t="shared" si="21"/>
        <v>0</v>
      </c>
    </row>
    <row r="62" ht="13.5" spans="1:10">
      <c r="A62" s="23">
        <v>22399</v>
      </c>
      <c r="B62" s="23"/>
      <c r="C62" s="23"/>
      <c r="D62" s="23" t="s">
        <v>206</v>
      </c>
      <c r="E62" s="24">
        <f t="shared" ref="E62:J62" si="22">E63</f>
        <v>1785.88</v>
      </c>
      <c r="F62" s="24">
        <f t="shared" si="22"/>
        <v>0</v>
      </c>
      <c r="G62" s="24">
        <f t="shared" si="22"/>
        <v>1785.88</v>
      </c>
      <c r="H62" s="24">
        <f t="shared" si="22"/>
        <v>0</v>
      </c>
      <c r="I62" s="24">
        <f t="shared" si="22"/>
        <v>0</v>
      </c>
      <c r="J62" s="35">
        <f t="shared" si="22"/>
        <v>0</v>
      </c>
    </row>
    <row r="63" ht="13.5" spans="1:10">
      <c r="A63" s="23">
        <v>2239999</v>
      </c>
      <c r="B63" s="23"/>
      <c r="C63" s="23"/>
      <c r="D63" s="23" t="s">
        <v>206</v>
      </c>
      <c r="E63" s="24">
        <v>1785.88</v>
      </c>
      <c r="F63" s="24">
        <v>0</v>
      </c>
      <c r="G63" s="24">
        <v>1785.88</v>
      </c>
      <c r="H63" s="24">
        <v>0</v>
      </c>
      <c r="I63" s="24">
        <v>0</v>
      </c>
      <c r="J63" s="35">
        <v>0</v>
      </c>
    </row>
    <row r="64" ht="13.5" spans="1:10">
      <c r="A64" s="23">
        <v>229</v>
      </c>
      <c r="B64" s="23"/>
      <c r="C64" s="23"/>
      <c r="D64" s="23" t="s">
        <v>208</v>
      </c>
      <c r="E64" s="24">
        <f t="shared" ref="E64:J64" si="23">E65+E68</f>
        <v>3329.05</v>
      </c>
      <c r="F64" s="24">
        <f t="shared" si="23"/>
        <v>855.24</v>
      </c>
      <c r="G64" s="24">
        <f t="shared" si="23"/>
        <v>2473.81</v>
      </c>
      <c r="H64" s="24">
        <f t="shared" si="23"/>
        <v>0</v>
      </c>
      <c r="I64" s="24">
        <f t="shared" si="23"/>
        <v>0</v>
      </c>
      <c r="J64" s="35">
        <f t="shared" si="23"/>
        <v>0</v>
      </c>
    </row>
    <row r="65" ht="13.5" spans="1:10">
      <c r="A65" s="23">
        <v>22904</v>
      </c>
      <c r="B65" s="23"/>
      <c r="C65" s="23"/>
      <c r="D65" s="23" t="s">
        <v>209</v>
      </c>
      <c r="E65" s="24">
        <f t="shared" ref="E65:J65" si="24">SUM(E66:E67)</f>
        <v>1604.73</v>
      </c>
      <c r="F65" s="24">
        <f t="shared" si="24"/>
        <v>0</v>
      </c>
      <c r="G65" s="24">
        <f t="shared" si="24"/>
        <v>1604.73</v>
      </c>
      <c r="H65" s="24">
        <f t="shared" si="24"/>
        <v>0</v>
      </c>
      <c r="I65" s="24">
        <f t="shared" si="24"/>
        <v>0</v>
      </c>
      <c r="J65" s="35">
        <f t="shared" si="24"/>
        <v>0</v>
      </c>
    </row>
    <row r="66" ht="13.5" spans="1:10">
      <c r="A66" s="23" t="s">
        <v>210</v>
      </c>
      <c r="B66" s="23"/>
      <c r="C66" s="23"/>
      <c r="D66" s="23" t="s">
        <v>211</v>
      </c>
      <c r="E66" s="24">
        <v>61.03</v>
      </c>
      <c r="F66" s="24">
        <v>0</v>
      </c>
      <c r="G66" s="24">
        <v>61.03</v>
      </c>
      <c r="H66" s="24">
        <v>0</v>
      </c>
      <c r="I66" s="24">
        <v>0</v>
      </c>
      <c r="J66" s="35">
        <v>0</v>
      </c>
    </row>
    <row r="67" ht="13.5" spans="1:10">
      <c r="A67" s="23" t="s">
        <v>212</v>
      </c>
      <c r="B67" s="23"/>
      <c r="C67" s="23"/>
      <c r="D67" s="23" t="s">
        <v>213</v>
      </c>
      <c r="E67" s="24">
        <v>1543.7</v>
      </c>
      <c r="F67" s="24">
        <v>0</v>
      </c>
      <c r="G67" s="24">
        <v>1543.7</v>
      </c>
      <c r="H67" s="24">
        <v>0</v>
      </c>
      <c r="I67" s="24">
        <v>0</v>
      </c>
      <c r="J67" s="35">
        <v>0</v>
      </c>
    </row>
    <row r="68" ht="13.5" spans="1:10">
      <c r="A68" s="23">
        <v>22999</v>
      </c>
      <c r="B68" s="23"/>
      <c r="C68" s="23"/>
      <c r="D68" s="23" t="s">
        <v>208</v>
      </c>
      <c r="E68" s="24">
        <f t="shared" ref="E68:J68" si="25">E69</f>
        <v>1724.32</v>
      </c>
      <c r="F68" s="24">
        <f t="shared" si="25"/>
        <v>855.24</v>
      </c>
      <c r="G68" s="24">
        <f t="shared" si="25"/>
        <v>869.08</v>
      </c>
      <c r="H68" s="24">
        <f t="shared" si="25"/>
        <v>0</v>
      </c>
      <c r="I68" s="24">
        <f t="shared" si="25"/>
        <v>0</v>
      </c>
      <c r="J68" s="35">
        <f t="shared" si="25"/>
        <v>0</v>
      </c>
    </row>
    <row r="69" ht="13.5" spans="1:10">
      <c r="A69" s="23" t="s">
        <v>228</v>
      </c>
      <c r="B69" s="23"/>
      <c r="C69" s="23"/>
      <c r="D69" s="23" t="s">
        <v>208</v>
      </c>
      <c r="E69" s="24">
        <v>1724.32</v>
      </c>
      <c r="F69" s="24">
        <v>855.24</v>
      </c>
      <c r="G69" s="24">
        <v>869.08</v>
      </c>
      <c r="H69" s="24">
        <v>0</v>
      </c>
      <c r="I69" s="24">
        <v>0</v>
      </c>
      <c r="J69" s="35">
        <v>0</v>
      </c>
    </row>
    <row r="70" ht="13.5" spans="1:10">
      <c r="A70" s="27" t="s">
        <v>229</v>
      </c>
      <c r="B70" s="27"/>
      <c r="C70" s="27"/>
      <c r="D70" s="27"/>
      <c r="E70" s="27"/>
      <c r="F70" s="27"/>
      <c r="G70" s="27"/>
      <c r="H70" s="27"/>
      <c r="I70" s="27"/>
      <c r="J70" s="27"/>
    </row>
    <row r="73" spans="6:6">
      <c r="F73" s="28" t="s">
        <v>230</v>
      </c>
    </row>
  </sheetData>
  <mergeCells count="107">
    <mergeCell ref="A1:J1"/>
    <mergeCell ref="A4:D4"/>
    <mergeCell ref="A4:D4"/>
    <mergeCell ref="A4:D4"/>
    <mergeCell ref="A4:D4"/>
    <mergeCell ref="A8:D8"/>
    <mergeCell ref="A8:D8"/>
    <mergeCell ref="A8:D8"/>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J70"/>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topLeftCell="A8" workbookViewId="0">
      <selection activeCell="D43" sqref="D43"/>
    </sheetView>
  </sheetViews>
  <sheetFormatPr defaultColWidth="8.88571428571429" defaultRowHeight="12.75"/>
  <cols>
    <col min="1" max="1" width="29.847619047619" customWidth="1"/>
    <col min="2" max="2" width="5.42857142857143" customWidth="1"/>
    <col min="3" max="3" width="15.1333333333333" customWidth="1"/>
    <col min="4" max="4" width="33.7142857142857" customWidth="1"/>
    <col min="5" max="5" width="5.42857142857143" customWidth="1"/>
    <col min="6" max="6" width="16" customWidth="1"/>
    <col min="7" max="7" width="14.847619047619" customWidth="1"/>
    <col min="8" max="8" width="14" customWidth="1"/>
    <col min="9" max="9" width="14.1333333333333" customWidth="1"/>
    <col min="10" max="10" width="9.76190476190476"/>
  </cols>
  <sheetData>
    <row r="1" ht="19.5" spans="1:4">
      <c r="A1" s="2" t="s">
        <v>231</v>
      </c>
      <c r="D1" s="2" t="s">
        <v>231</v>
      </c>
    </row>
    <row r="2" spans="9:9">
      <c r="I2" s="16" t="s">
        <v>232</v>
      </c>
    </row>
    <row r="3" spans="1:9">
      <c r="A3" s="3" t="s">
        <v>2</v>
      </c>
      <c r="I3" s="16" t="s">
        <v>3</v>
      </c>
    </row>
    <row r="4" ht="15.4" customHeight="1" spans="1:9">
      <c r="A4" s="53" t="s">
        <v>233</v>
      </c>
      <c r="B4" s="54" t="s">
        <v>5</v>
      </c>
      <c r="C4" s="54" t="s">
        <v>5</v>
      </c>
      <c r="D4" s="54" t="s">
        <v>234</v>
      </c>
      <c r="E4" s="54" t="s">
        <v>5</v>
      </c>
      <c r="F4" s="54" t="s">
        <v>5</v>
      </c>
      <c r="G4" s="54" t="s">
        <v>5</v>
      </c>
      <c r="H4" s="54" t="s">
        <v>5</v>
      </c>
      <c r="I4" s="54" t="s">
        <v>5</v>
      </c>
    </row>
    <row r="5" ht="14.6" customHeight="1" spans="1:9">
      <c r="A5" s="55" t="s">
        <v>7</v>
      </c>
      <c r="B5" s="56" t="s">
        <v>8</v>
      </c>
      <c r="C5" s="56" t="s">
        <v>9</v>
      </c>
      <c r="D5" s="56" t="s">
        <v>7</v>
      </c>
      <c r="E5" s="56" t="s">
        <v>8</v>
      </c>
      <c r="F5" s="57" t="s">
        <v>130</v>
      </c>
      <c r="G5" s="56" t="s">
        <v>235</v>
      </c>
      <c r="H5" s="56" t="s">
        <v>236</v>
      </c>
      <c r="I5" s="56" t="s">
        <v>237</v>
      </c>
    </row>
    <row r="6" ht="30.75" customHeight="1" spans="1:9">
      <c r="A6" s="55" t="s">
        <v>5</v>
      </c>
      <c r="B6" s="56" t="s">
        <v>5</v>
      </c>
      <c r="C6" s="56" t="s">
        <v>5</v>
      </c>
      <c r="D6" s="56" t="s">
        <v>5</v>
      </c>
      <c r="E6" s="56" t="s">
        <v>5</v>
      </c>
      <c r="F6" s="57" t="s">
        <v>127</v>
      </c>
      <c r="G6" s="56" t="s">
        <v>235</v>
      </c>
      <c r="H6" s="56" t="s">
        <v>236</v>
      </c>
      <c r="I6" s="56" t="s">
        <v>5</v>
      </c>
    </row>
    <row r="7" ht="15.4" customHeight="1" spans="1:9">
      <c r="A7" s="58" t="s">
        <v>10</v>
      </c>
      <c r="B7" s="57" t="s">
        <v>5</v>
      </c>
      <c r="C7" s="57" t="s">
        <v>11</v>
      </c>
      <c r="D7" s="57" t="s">
        <v>10</v>
      </c>
      <c r="E7" s="57" t="s">
        <v>5</v>
      </c>
      <c r="F7" s="57" t="s">
        <v>12</v>
      </c>
      <c r="G7" s="57" t="s">
        <v>20</v>
      </c>
      <c r="H7" s="57" t="s">
        <v>24</v>
      </c>
      <c r="I7" s="57" t="s">
        <v>28</v>
      </c>
    </row>
    <row r="8" ht="15.4" customHeight="1" spans="1:9">
      <c r="A8" s="59" t="s">
        <v>238</v>
      </c>
      <c r="B8" s="57" t="s">
        <v>11</v>
      </c>
      <c r="C8" s="41">
        <v>15677.33</v>
      </c>
      <c r="D8" s="60" t="s">
        <v>14</v>
      </c>
      <c r="E8" s="57" t="s">
        <v>18</v>
      </c>
      <c r="F8" s="61">
        <v>248.51</v>
      </c>
      <c r="G8" s="62">
        <v>248.51</v>
      </c>
      <c r="H8" s="62">
        <v>0</v>
      </c>
      <c r="I8" s="74">
        <v>0</v>
      </c>
    </row>
    <row r="9" ht="15.4" customHeight="1" spans="1:9">
      <c r="A9" s="59" t="s">
        <v>239</v>
      </c>
      <c r="B9" s="57" t="s">
        <v>12</v>
      </c>
      <c r="C9" s="42">
        <v>4139.07</v>
      </c>
      <c r="D9" s="60" t="s">
        <v>17</v>
      </c>
      <c r="E9" s="57" t="s">
        <v>22</v>
      </c>
      <c r="F9" s="63">
        <v>0</v>
      </c>
      <c r="G9" s="52">
        <v>0</v>
      </c>
      <c r="H9" s="52">
        <v>0</v>
      </c>
      <c r="I9" s="75">
        <v>0</v>
      </c>
    </row>
    <row r="10" ht="15.4" customHeight="1" spans="1:9">
      <c r="A10" s="59" t="s">
        <v>240</v>
      </c>
      <c r="B10" s="57" t="s">
        <v>20</v>
      </c>
      <c r="C10" s="42">
        <v>1835.88</v>
      </c>
      <c r="D10" s="60" t="s">
        <v>21</v>
      </c>
      <c r="E10" s="57" t="s">
        <v>26</v>
      </c>
      <c r="F10" s="63">
        <v>0</v>
      </c>
      <c r="G10" s="52">
        <v>0</v>
      </c>
      <c r="H10" s="52">
        <v>0</v>
      </c>
      <c r="I10" s="75">
        <v>0</v>
      </c>
    </row>
    <row r="11" ht="15.4" customHeight="1" spans="1:9">
      <c r="A11" s="59" t="s">
        <v>5</v>
      </c>
      <c r="B11" s="57" t="s">
        <v>24</v>
      </c>
      <c r="C11" s="43"/>
      <c r="D11" s="60" t="s">
        <v>25</v>
      </c>
      <c r="E11" s="57" t="s">
        <v>30</v>
      </c>
      <c r="F11" s="63">
        <v>0</v>
      </c>
      <c r="G11" s="52">
        <v>0</v>
      </c>
      <c r="H11" s="52">
        <v>0</v>
      </c>
      <c r="I11" s="75">
        <v>0</v>
      </c>
    </row>
    <row r="12" ht="15.4" customHeight="1" spans="1:9">
      <c r="A12" s="59" t="s">
        <v>5</v>
      </c>
      <c r="B12" s="57" t="s">
        <v>28</v>
      </c>
      <c r="C12" s="43"/>
      <c r="D12" s="60" t="s">
        <v>29</v>
      </c>
      <c r="E12" s="57" t="s">
        <v>34</v>
      </c>
      <c r="F12" s="63">
        <v>0</v>
      </c>
      <c r="G12" s="52">
        <v>0</v>
      </c>
      <c r="H12" s="52">
        <v>0</v>
      </c>
      <c r="I12" s="75">
        <v>0</v>
      </c>
    </row>
    <row r="13" ht="15.4" customHeight="1" spans="1:9">
      <c r="A13" s="59" t="s">
        <v>5</v>
      </c>
      <c r="B13" s="57" t="s">
        <v>32</v>
      </c>
      <c r="C13" s="43"/>
      <c r="D13" s="60" t="s">
        <v>33</v>
      </c>
      <c r="E13" s="57" t="s">
        <v>38</v>
      </c>
      <c r="F13" s="63">
        <v>0</v>
      </c>
      <c r="G13" s="52">
        <v>0</v>
      </c>
      <c r="H13" s="52">
        <v>0</v>
      </c>
      <c r="I13" s="75">
        <v>0</v>
      </c>
    </row>
    <row r="14" ht="15.4" customHeight="1" spans="1:9">
      <c r="A14" s="59" t="s">
        <v>5</v>
      </c>
      <c r="B14" s="57" t="s">
        <v>36</v>
      </c>
      <c r="C14" s="43"/>
      <c r="D14" s="60" t="s">
        <v>37</v>
      </c>
      <c r="E14" s="57" t="s">
        <v>42</v>
      </c>
      <c r="F14" s="63">
        <v>0</v>
      </c>
      <c r="G14" s="52">
        <v>0</v>
      </c>
      <c r="H14" s="52">
        <v>0</v>
      </c>
      <c r="I14" s="75">
        <v>0</v>
      </c>
    </row>
    <row r="15" ht="15.4" customHeight="1" spans="1:9">
      <c r="A15" s="59" t="s">
        <v>5</v>
      </c>
      <c r="B15" s="57" t="s">
        <v>40</v>
      </c>
      <c r="C15" s="43"/>
      <c r="D15" s="60" t="s">
        <v>41</v>
      </c>
      <c r="E15" s="57" t="s">
        <v>45</v>
      </c>
      <c r="F15" s="63">
        <v>135.55</v>
      </c>
      <c r="G15" s="52">
        <v>135.55</v>
      </c>
      <c r="H15" s="52">
        <v>0</v>
      </c>
      <c r="I15" s="75">
        <v>0</v>
      </c>
    </row>
    <row r="16" ht="15.4" customHeight="1" spans="1:9">
      <c r="A16" s="59" t="s">
        <v>5</v>
      </c>
      <c r="B16" s="57" t="s">
        <v>43</v>
      </c>
      <c r="C16" s="43"/>
      <c r="D16" s="60" t="s">
        <v>44</v>
      </c>
      <c r="E16" s="57" t="s">
        <v>48</v>
      </c>
      <c r="F16" s="63">
        <v>72.39</v>
      </c>
      <c r="G16" s="52">
        <v>72.39</v>
      </c>
      <c r="H16" s="52">
        <v>0</v>
      </c>
      <c r="I16" s="75">
        <v>0</v>
      </c>
    </row>
    <row r="17" ht="15.4" customHeight="1" spans="1:9">
      <c r="A17" s="59" t="s">
        <v>5</v>
      </c>
      <c r="B17" s="57" t="s">
        <v>46</v>
      </c>
      <c r="C17" s="43"/>
      <c r="D17" s="60" t="s">
        <v>47</v>
      </c>
      <c r="E17" s="57" t="s">
        <v>51</v>
      </c>
      <c r="F17" s="63">
        <v>413.35</v>
      </c>
      <c r="G17" s="52">
        <v>413.35</v>
      </c>
      <c r="H17" s="52">
        <v>0</v>
      </c>
      <c r="I17" s="75">
        <v>0</v>
      </c>
    </row>
    <row r="18" ht="15.4" customHeight="1" spans="1:9">
      <c r="A18" s="59" t="s">
        <v>5</v>
      </c>
      <c r="B18" s="57" t="s">
        <v>49</v>
      </c>
      <c r="C18" s="43"/>
      <c r="D18" s="60" t="s">
        <v>50</v>
      </c>
      <c r="E18" s="57" t="s">
        <v>54</v>
      </c>
      <c r="F18" s="63">
        <v>8916.05</v>
      </c>
      <c r="G18" s="52">
        <v>5455.71</v>
      </c>
      <c r="H18" s="52">
        <v>3460.34</v>
      </c>
      <c r="I18" s="75">
        <v>0</v>
      </c>
    </row>
    <row r="19" ht="15.4" customHeight="1" spans="1:9">
      <c r="A19" s="59" t="s">
        <v>5</v>
      </c>
      <c r="B19" s="57" t="s">
        <v>52</v>
      </c>
      <c r="C19" s="43"/>
      <c r="D19" s="60" t="s">
        <v>53</v>
      </c>
      <c r="E19" s="57" t="s">
        <v>57</v>
      </c>
      <c r="F19" s="63">
        <v>0</v>
      </c>
      <c r="G19" s="52">
        <v>0</v>
      </c>
      <c r="H19" s="52">
        <v>0</v>
      </c>
      <c r="I19" s="75">
        <v>0</v>
      </c>
    </row>
    <row r="20" ht="15.4" customHeight="1" spans="1:9">
      <c r="A20" s="59" t="s">
        <v>5</v>
      </c>
      <c r="B20" s="57" t="s">
        <v>55</v>
      </c>
      <c r="C20" s="43"/>
      <c r="D20" s="60" t="s">
        <v>56</v>
      </c>
      <c r="E20" s="57" t="s">
        <v>60</v>
      </c>
      <c r="F20" s="63">
        <v>0</v>
      </c>
      <c r="G20" s="52">
        <v>0</v>
      </c>
      <c r="H20" s="52">
        <v>0</v>
      </c>
      <c r="I20" s="75">
        <v>0</v>
      </c>
    </row>
    <row r="21" ht="15.4" customHeight="1" spans="1:9">
      <c r="A21" s="59" t="s">
        <v>5</v>
      </c>
      <c r="B21" s="57" t="s">
        <v>58</v>
      </c>
      <c r="C21" s="43"/>
      <c r="D21" s="60" t="s">
        <v>59</v>
      </c>
      <c r="E21" s="57" t="s">
        <v>63</v>
      </c>
      <c r="F21" s="63">
        <v>0</v>
      </c>
      <c r="G21" s="52">
        <v>0</v>
      </c>
      <c r="H21" s="52">
        <v>0</v>
      </c>
      <c r="I21" s="75">
        <v>0</v>
      </c>
    </row>
    <row r="22" ht="15.4" customHeight="1" spans="1:9">
      <c r="A22" s="59" t="s">
        <v>5</v>
      </c>
      <c r="B22" s="57" t="s">
        <v>61</v>
      </c>
      <c r="C22" s="43"/>
      <c r="D22" s="60" t="s">
        <v>62</v>
      </c>
      <c r="E22" s="57" t="s">
        <v>66</v>
      </c>
      <c r="F22" s="63">
        <v>0</v>
      </c>
      <c r="G22" s="52">
        <v>0</v>
      </c>
      <c r="H22" s="52">
        <v>0</v>
      </c>
      <c r="I22" s="75">
        <v>0</v>
      </c>
    </row>
    <row r="23" ht="15.4" customHeight="1" spans="1:9">
      <c r="A23" s="59" t="s">
        <v>5</v>
      </c>
      <c r="B23" s="57" t="s">
        <v>64</v>
      </c>
      <c r="C23" s="43"/>
      <c r="D23" s="60" t="s">
        <v>65</v>
      </c>
      <c r="E23" s="57" t="s">
        <v>69</v>
      </c>
      <c r="F23" s="63">
        <v>0</v>
      </c>
      <c r="G23" s="52">
        <v>0</v>
      </c>
      <c r="H23" s="52">
        <v>0</v>
      </c>
      <c r="I23" s="75">
        <v>0</v>
      </c>
    </row>
    <row r="24" ht="15.4" customHeight="1" spans="1:9">
      <c r="A24" s="59" t="s">
        <v>5</v>
      </c>
      <c r="B24" s="57" t="s">
        <v>67</v>
      </c>
      <c r="C24" s="43"/>
      <c r="D24" s="60" t="s">
        <v>68</v>
      </c>
      <c r="E24" s="57" t="s">
        <v>72</v>
      </c>
      <c r="F24" s="63">
        <v>0</v>
      </c>
      <c r="G24" s="52">
        <v>0</v>
      </c>
      <c r="H24" s="52">
        <v>0</v>
      </c>
      <c r="I24" s="75">
        <v>0</v>
      </c>
    </row>
    <row r="25" ht="15.4" customHeight="1" spans="1:9">
      <c r="A25" s="59" t="s">
        <v>5</v>
      </c>
      <c r="B25" s="57" t="s">
        <v>70</v>
      </c>
      <c r="C25" s="43"/>
      <c r="D25" s="60" t="s">
        <v>71</v>
      </c>
      <c r="E25" s="57" t="s">
        <v>75</v>
      </c>
      <c r="F25" s="63">
        <v>0</v>
      </c>
      <c r="G25" s="52">
        <v>0</v>
      </c>
      <c r="H25" s="52">
        <v>0</v>
      </c>
      <c r="I25" s="75">
        <v>0</v>
      </c>
    </row>
    <row r="26" ht="15.4" customHeight="1" spans="1:9">
      <c r="A26" s="59" t="s">
        <v>5</v>
      </c>
      <c r="B26" s="57" t="s">
        <v>73</v>
      </c>
      <c r="C26" s="43"/>
      <c r="D26" s="60" t="s">
        <v>74</v>
      </c>
      <c r="E26" s="57" t="s">
        <v>78</v>
      </c>
      <c r="F26" s="63">
        <v>9339.72</v>
      </c>
      <c r="G26" s="52">
        <v>9339.72</v>
      </c>
      <c r="H26" s="52">
        <v>0</v>
      </c>
      <c r="I26" s="75">
        <v>0</v>
      </c>
    </row>
    <row r="27" ht="15.4" customHeight="1" spans="1:9">
      <c r="A27" s="59" t="s">
        <v>5</v>
      </c>
      <c r="B27" s="57" t="s">
        <v>76</v>
      </c>
      <c r="C27" s="43"/>
      <c r="D27" s="60" t="s">
        <v>77</v>
      </c>
      <c r="E27" s="57" t="s">
        <v>81</v>
      </c>
      <c r="F27" s="63">
        <v>0</v>
      </c>
      <c r="G27" s="52">
        <v>0</v>
      </c>
      <c r="H27" s="52">
        <v>0</v>
      </c>
      <c r="I27" s="75">
        <v>0</v>
      </c>
    </row>
    <row r="28" ht="15.4" customHeight="1" spans="1:9">
      <c r="A28" s="59" t="s">
        <v>5</v>
      </c>
      <c r="B28" s="57" t="s">
        <v>79</v>
      </c>
      <c r="C28" s="43"/>
      <c r="D28" s="60" t="s">
        <v>80</v>
      </c>
      <c r="E28" s="57" t="s">
        <v>84</v>
      </c>
      <c r="F28" s="63">
        <v>1785.88</v>
      </c>
      <c r="G28" s="52">
        <v>0</v>
      </c>
      <c r="H28" s="52">
        <v>0</v>
      </c>
      <c r="I28" s="75">
        <v>1785.88</v>
      </c>
    </row>
    <row r="29" ht="15.4" customHeight="1" spans="1:9">
      <c r="A29" s="59" t="s">
        <v>5</v>
      </c>
      <c r="B29" s="57" t="s">
        <v>82</v>
      </c>
      <c r="C29" s="43"/>
      <c r="D29" s="60" t="s">
        <v>83</v>
      </c>
      <c r="E29" s="57" t="s">
        <v>87</v>
      </c>
      <c r="F29" s="63">
        <v>0</v>
      </c>
      <c r="G29" s="52">
        <v>0</v>
      </c>
      <c r="H29" s="52">
        <v>0</v>
      </c>
      <c r="I29" s="75">
        <v>0</v>
      </c>
    </row>
    <row r="30" ht="15.4" customHeight="1" spans="1:9">
      <c r="A30" s="59" t="s">
        <v>5</v>
      </c>
      <c r="B30" s="57" t="s">
        <v>85</v>
      </c>
      <c r="C30" s="43"/>
      <c r="D30" s="60" t="s">
        <v>86</v>
      </c>
      <c r="E30" s="57" t="s">
        <v>90</v>
      </c>
      <c r="F30" s="63">
        <v>1604.73</v>
      </c>
      <c r="G30" s="52">
        <v>0</v>
      </c>
      <c r="H30" s="52">
        <v>1604.73</v>
      </c>
      <c r="I30" s="75">
        <v>0</v>
      </c>
    </row>
    <row r="31" ht="15.4" customHeight="1" spans="1:9">
      <c r="A31" s="64" t="s">
        <v>5</v>
      </c>
      <c r="B31" s="57" t="s">
        <v>88</v>
      </c>
      <c r="C31" s="43"/>
      <c r="D31" s="60" t="s">
        <v>89</v>
      </c>
      <c r="E31" s="57" t="s">
        <v>93</v>
      </c>
      <c r="F31" s="63">
        <v>0</v>
      </c>
      <c r="G31" s="52">
        <v>0</v>
      </c>
      <c r="H31" s="52">
        <v>0</v>
      </c>
      <c r="I31" s="75">
        <v>0</v>
      </c>
    </row>
    <row r="32" ht="15.4" customHeight="1" spans="1:9">
      <c r="A32" s="59" t="s">
        <v>5</v>
      </c>
      <c r="B32" s="57" t="s">
        <v>91</v>
      </c>
      <c r="C32" s="43"/>
      <c r="D32" s="60" t="s">
        <v>92</v>
      </c>
      <c r="E32" s="57" t="s">
        <v>96</v>
      </c>
      <c r="F32" s="63">
        <v>0</v>
      </c>
      <c r="G32" s="52">
        <v>0</v>
      </c>
      <c r="H32" s="52">
        <v>0</v>
      </c>
      <c r="I32" s="75">
        <v>0</v>
      </c>
    </row>
    <row r="33" ht="15.4" customHeight="1" spans="1:9">
      <c r="A33" s="59" t="s">
        <v>5</v>
      </c>
      <c r="B33" s="57" t="s">
        <v>94</v>
      </c>
      <c r="C33" s="43"/>
      <c r="D33" s="60" t="s">
        <v>95</v>
      </c>
      <c r="E33" s="57" t="s">
        <v>100</v>
      </c>
      <c r="F33" s="63">
        <v>0</v>
      </c>
      <c r="G33" s="52">
        <v>0</v>
      </c>
      <c r="H33" s="52">
        <v>0</v>
      </c>
      <c r="I33" s="75">
        <v>0</v>
      </c>
    </row>
    <row r="34" ht="15.4" customHeight="1" spans="1:9">
      <c r="A34" s="64" t="s">
        <v>97</v>
      </c>
      <c r="B34" s="57" t="s">
        <v>98</v>
      </c>
      <c r="C34" s="42">
        <v>21652.29</v>
      </c>
      <c r="D34" s="65" t="s">
        <v>99</v>
      </c>
      <c r="E34" s="57" t="s">
        <v>104</v>
      </c>
      <c r="F34" s="63">
        <v>22516.19</v>
      </c>
      <c r="G34" s="52">
        <v>15665.23</v>
      </c>
      <c r="H34" s="52">
        <v>5065.07</v>
      </c>
      <c r="I34" s="75">
        <v>1785.88</v>
      </c>
    </row>
    <row r="35" ht="15.4" customHeight="1" spans="1:9">
      <c r="A35" s="59" t="s">
        <v>241</v>
      </c>
      <c r="B35" s="57" t="s">
        <v>102</v>
      </c>
      <c r="C35" s="42">
        <v>2303.15</v>
      </c>
      <c r="D35" s="60" t="s">
        <v>242</v>
      </c>
      <c r="E35" s="57" t="s">
        <v>108</v>
      </c>
      <c r="F35" s="63">
        <v>1439.25</v>
      </c>
      <c r="G35" s="52">
        <v>1048.06</v>
      </c>
      <c r="H35" s="52">
        <v>341.19</v>
      </c>
      <c r="I35" s="75">
        <v>50</v>
      </c>
    </row>
    <row r="36" ht="15.4" customHeight="1" spans="1:9">
      <c r="A36" s="59" t="s">
        <v>243</v>
      </c>
      <c r="B36" s="57" t="s">
        <v>106</v>
      </c>
      <c r="C36" s="42">
        <v>1035.97</v>
      </c>
      <c r="D36" s="66" t="s">
        <v>5</v>
      </c>
      <c r="E36" s="57" t="s">
        <v>110</v>
      </c>
      <c r="F36" s="67"/>
      <c r="G36" s="68"/>
      <c r="H36" s="68"/>
      <c r="I36" s="76"/>
    </row>
    <row r="37" ht="15.4" customHeight="1" spans="1:9">
      <c r="A37" s="59" t="s">
        <v>244</v>
      </c>
      <c r="B37" s="57" t="s">
        <v>109</v>
      </c>
      <c r="C37" s="42">
        <v>1267.19</v>
      </c>
      <c r="D37" s="66" t="s">
        <v>5</v>
      </c>
      <c r="E37" s="57" t="s">
        <v>113</v>
      </c>
      <c r="F37" s="67"/>
      <c r="G37" s="68"/>
      <c r="H37" s="68"/>
      <c r="I37" s="76"/>
    </row>
    <row r="38" ht="15.4" customHeight="1" spans="1:9">
      <c r="A38" s="59" t="s">
        <v>245</v>
      </c>
      <c r="B38" s="57" t="s">
        <v>112</v>
      </c>
      <c r="C38" s="42">
        <v>0</v>
      </c>
      <c r="D38" s="60" t="s">
        <v>5</v>
      </c>
      <c r="E38" s="57" t="s">
        <v>246</v>
      </c>
      <c r="F38" s="67"/>
      <c r="G38" s="68"/>
      <c r="H38" s="68"/>
      <c r="I38" s="76"/>
    </row>
    <row r="39" ht="15.4" customHeight="1" spans="1:9">
      <c r="A39" s="64" t="s">
        <v>111</v>
      </c>
      <c r="B39" s="69" t="s">
        <v>15</v>
      </c>
      <c r="C39" s="44">
        <v>23955.44</v>
      </c>
      <c r="D39" s="65" t="s">
        <v>111</v>
      </c>
      <c r="E39" s="57" t="s">
        <v>247</v>
      </c>
      <c r="F39" s="70">
        <v>23955.44</v>
      </c>
      <c r="G39" s="71">
        <v>16713.3</v>
      </c>
      <c r="H39" s="71">
        <v>5406.26</v>
      </c>
      <c r="I39" s="77">
        <v>1835.88</v>
      </c>
    </row>
    <row r="40" ht="15.4" customHeight="1" spans="1:9">
      <c r="A40" s="72" t="s">
        <v>248</v>
      </c>
      <c r="B40" s="73" t="s">
        <v>5</v>
      </c>
      <c r="C40" s="73" t="s">
        <v>5</v>
      </c>
      <c r="D40" s="73" t="s">
        <v>5</v>
      </c>
      <c r="E40" s="73" t="s">
        <v>5</v>
      </c>
      <c r="F40" s="73" t="s">
        <v>5</v>
      </c>
      <c r="G40" s="73" t="s">
        <v>5</v>
      </c>
      <c r="H40" s="73" t="s">
        <v>5</v>
      </c>
      <c r="I40" s="73" t="s">
        <v>5</v>
      </c>
    </row>
    <row r="41" ht="17.7" customHeight="1" spans="1:9">
      <c r="A41" s="72" t="s">
        <v>249</v>
      </c>
      <c r="B41" s="73" t="s">
        <v>5</v>
      </c>
      <c r="C41" s="73" t="s">
        <v>5</v>
      </c>
      <c r="D41" s="73" t="s">
        <v>5</v>
      </c>
      <c r="E41" s="73" t="s">
        <v>5</v>
      </c>
      <c r="F41" s="73" t="s">
        <v>5</v>
      </c>
      <c r="G41" s="73" t="s">
        <v>5</v>
      </c>
      <c r="H41" s="73" t="s">
        <v>5</v>
      </c>
      <c r="I41" s="73" t="s">
        <v>5</v>
      </c>
    </row>
    <row r="43" spans="4:4">
      <c r="D43" s="28" t="s">
        <v>250</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zoomScaleSheetLayoutView="60" topLeftCell="A24" workbookViewId="0">
      <selection activeCell="E55" sqref="E55"/>
    </sheetView>
  </sheetViews>
  <sheetFormatPr defaultColWidth="8.88571428571429" defaultRowHeight="12.75" outlineLevelCol="7"/>
  <cols>
    <col min="1" max="1" width="4" customWidth="1"/>
    <col min="2" max="2" width="4.42857142857143" customWidth="1"/>
    <col min="3" max="3" width="4.13333333333333" customWidth="1"/>
    <col min="4" max="4" width="30" customWidth="1"/>
    <col min="5" max="7" width="16" customWidth="1"/>
    <col min="8" max="8" width="9.76190476190476"/>
  </cols>
  <sheetData>
    <row r="1" ht="19.5" spans="1:5">
      <c r="A1" s="2" t="s">
        <v>251</v>
      </c>
      <c r="E1" s="2" t="s">
        <v>251</v>
      </c>
    </row>
    <row r="2" spans="7:7">
      <c r="G2" s="16" t="s">
        <v>252</v>
      </c>
    </row>
    <row r="3" spans="1:7">
      <c r="A3" s="3" t="s">
        <v>2</v>
      </c>
      <c r="G3" s="16" t="s">
        <v>3</v>
      </c>
    </row>
    <row r="4" ht="15.4" customHeight="1" spans="1:7">
      <c r="A4" s="17" t="s">
        <v>7</v>
      </c>
      <c r="B4" s="18" t="s">
        <v>5</v>
      </c>
      <c r="C4" s="18" t="s">
        <v>5</v>
      </c>
      <c r="D4" s="18" t="s">
        <v>119</v>
      </c>
      <c r="E4" s="18" t="s">
        <v>253</v>
      </c>
      <c r="F4" s="18" t="s">
        <v>5</v>
      </c>
      <c r="G4" s="18" t="s">
        <v>5</v>
      </c>
    </row>
    <row r="5" ht="15.4" customHeight="1" spans="1:7">
      <c r="A5" s="6" t="s">
        <v>126</v>
      </c>
      <c r="B5" s="7" t="s">
        <v>5</v>
      </c>
      <c r="C5" s="7" t="s">
        <v>5</v>
      </c>
      <c r="D5" s="7" t="s">
        <v>119</v>
      </c>
      <c r="E5" s="7" t="s">
        <v>127</v>
      </c>
      <c r="F5" s="7" t="s">
        <v>218</v>
      </c>
      <c r="G5" s="7" t="s">
        <v>219</v>
      </c>
    </row>
    <row r="6" ht="13.85"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 customHeight="1" spans="1:7">
      <c r="A8" s="6" t="s">
        <v>10</v>
      </c>
      <c r="B8" s="7" t="s">
        <v>128</v>
      </c>
      <c r="C8" s="7" t="s">
        <v>129</v>
      </c>
      <c r="D8" s="7" t="s">
        <v>10</v>
      </c>
      <c r="E8" s="8" t="s">
        <v>11</v>
      </c>
      <c r="F8" s="8" t="s">
        <v>12</v>
      </c>
      <c r="G8" s="8" t="s">
        <v>20</v>
      </c>
    </row>
    <row r="9" ht="15.4" customHeight="1" spans="1:7">
      <c r="A9" s="29" t="s">
        <v>130</v>
      </c>
      <c r="B9" s="29" t="s">
        <v>5</v>
      </c>
      <c r="C9" s="29" t="s">
        <v>5</v>
      </c>
      <c r="D9" s="29" t="s">
        <v>130</v>
      </c>
      <c r="E9" s="30">
        <v>15665.23</v>
      </c>
      <c r="F9" s="30">
        <v>3538.82</v>
      </c>
      <c r="G9" s="30">
        <v>12126.41</v>
      </c>
    </row>
    <row r="10" s="48" customFormat="1" ht="15.4" customHeight="1" spans="1:7">
      <c r="A10" s="50">
        <v>201</v>
      </c>
      <c r="B10" s="50"/>
      <c r="C10" s="50"/>
      <c r="D10" s="50" t="s">
        <v>131</v>
      </c>
      <c r="E10" s="51">
        <f>E11+E13</f>
        <v>248.51</v>
      </c>
      <c r="F10" s="51">
        <f>F11+F13</f>
        <v>0</v>
      </c>
      <c r="G10" s="51">
        <f>G11+G13</f>
        <v>248.51</v>
      </c>
    </row>
    <row r="11" ht="15.4" customHeight="1" spans="1:7">
      <c r="A11" s="23">
        <v>20103</v>
      </c>
      <c r="B11" s="23"/>
      <c r="C11" s="23"/>
      <c r="D11" s="23" t="s">
        <v>132</v>
      </c>
      <c r="E11" s="22">
        <f>E12</f>
        <v>48.51</v>
      </c>
      <c r="F11" s="22">
        <f>F12</f>
        <v>0</v>
      </c>
      <c r="G11" s="22">
        <f>G12</f>
        <v>48.51</v>
      </c>
    </row>
    <row r="12" s="49" customFormat="1" ht="15" customHeight="1" spans="1:8">
      <c r="A12" s="50" t="s">
        <v>223</v>
      </c>
      <c r="B12" s="50"/>
      <c r="C12" s="50"/>
      <c r="D12" s="50" t="s">
        <v>133</v>
      </c>
      <c r="E12" s="52">
        <v>48.51</v>
      </c>
      <c r="F12" s="52">
        <v>0</v>
      </c>
      <c r="G12" s="52">
        <v>48.51</v>
      </c>
      <c r="H12" s="48"/>
    </row>
    <row r="13" s="1" customFormat="1" ht="15" customHeight="1" spans="1:7">
      <c r="A13" s="23">
        <v>20107</v>
      </c>
      <c r="B13" s="23"/>
      <c r="C13" s="23"/>
      <c r="D13" s="23" t="s">
        <v>134</v>
      </c>
      <c r="E13" s="24">
        <f>E14</f>
        <v>200</v>
      </c>
      <c r="F13" s="24">
        <f>F14</f>
        <v>0</v>
      </c>
      <c r="G13" s="24">
        <f>G14</f>
        <v>200</v>
      </c>
    </row>
    <row r="14" s="49" customFormat="1" ht="15" customHeight="1" spans="1:8">
      <c r="A14" s="50" t="s">
        <v>135</v>
      </c>
      <c r="B14" s="50"/>
      <c r="C14" s="50"/>
      <c r="D14" s="50" t="s">
        <v>136</v>
      </c>
      <c r="E14" s="52">
        <v>200</v>
      </c>
      <c r="F14" s="52">
        <v>0</v>
      </c>
      <c r="G14" s="52">
        <v>200</v>
      </c>
      <c r="H14" s="48"/>
    </row>
    <row r="15" s="49" customFormat="1" ht="15" customHeight="1" spans="1:8">
      <c r="A15" s="50">
        <v>208</v>
      </c>
      <c r="B15" s="50"/>
      <c r="C15" s="50"/>
      <c r="D15" s="50" t="s">
        <v>137</v>
      </c>
      <c r="E15" s="52">
        <f>E16+E18+E20</f>
        <v>135.55</v>
      </c>
      <c r="F15" s="52">
        <f>F16+F18+F20</f>
        <v>135.55</v>
      </c>
      <c r="G15" s="52">
        <f>G16+G18+G20</f>
        <v>0</v>
      </c>
      <c r="H15" s="48"/>
    </row>
    <row r="16" s="1" customFormat="1" ht="15" customHeight="1" spans="1:7">
      <c r="A16" s="23">
        <v>20805</v>
      </c>
      <c r="B16" s="23"/>
      <c r="C16" s="23"/>
      <c r="D16" s="23" t="s">
        <v>138</v>
      </c>
      <c r="E16" s="24">
        <f>E17</f>
        <v>124.93</v>
      </c>
      <c r="F16" s="24">
        <f>F17</f>
        <v>124.93</v>
      </c>
      <c r="G16" s="24">
        <f>G17</f>
        <v>0</v>
      </c>
    </row>
    <row r="17" s="49" customFormat="1" ht="15" customHeight="1" spans="1:8">
      <c r="A17" s="50" t="s">
        <v>139</v>
      </c>
      <c r="B17" s="50"/>
      <c r="C17" s="50"/>
      <c r="D17" s="50" t="s">
        <v>140</v>
      </c>
      <c r="E17" s="52">
        <v>124.93</v>
      </c>
      <c r="F17" s="52">
        <v>124.93</v>
      </c>
      <c r="G17" s="52">
        <v>0</v>
      </c>
      <c r="H17" s="48"/>
    </row>
    <row r="18" s="1" customFormat="1" ht="15" customHeight="1" spans="1:7">
      <c r="A18" s="23">
        <v>20807</v>
      </c>
      <c r="B18" s="23"/>
      <c r="C18" s="23"/>
      <c r="D18" s="23" t="s">
        <v>141</v>
      </c>
      <c r="E18" s="24">
        <f>E19</f>
        <v>3</v>
      </c>
      <c r="F18" s="24">
        <f>F19</f>
        <v>3</v>
      </c>
      <c r="G18" s="24">
        <f>G19</f>
        <v>0</v>
      </c>
    </row>
    <row r="19" s="49" customFormat="1" ht="15" customHeight="1" spans="1:8">
      <c r="A19" s="50" t="s">
        <v>142</v>
      </c>
      <c r="B19" s="50"/>
      <c r="C19" s="50"/>
      <c r="D19" s="50" t="s">
        <v>143</v>
      </c>
      <c r="E19" s="52">
        <v>3</v>
      </c>
      <c r="F19" s="52">
        <v>3</v>
      </c>
      <c r="G19" s="52">
        <v>0</v>
      </c>
      <c r="H19" s="48"/>
    </row>
    <row r="20" s="1" customFormat="1" ht="15" customHeight="1" spans="1:7">
      <c r="A20" s="23">
        <v>20899</v>
      </c>
      <c r="B20" s="23"/>
      <c r="C20" s="23"/>
      <c r="D20" s="23" t="s">
        <v>144</v>
      </c>
      <c r="E20" s="24">
        <f>E21</f>
        <v>7.62</v>
      </c>
      <c r="F20" s="24">
        <f>F21</f>
        <v>7.62</v>
      </c>
      <c r="G20" s="24">
        <f>G21</f>
        <v>0</v>
      </c>
    </row>
    <row r="21" s="49" customFormat="1" ht="15" customHeight="1" spans="1:8">
      <c r="A21" s="50" t="s">
        <v>145</v>
      </c>
      <c r="B21" s="50"/>
      <c r="C21" s="50"/>
      <c r="D21" s="50" t="s">
        <v>144</v>
      </c>
      <c r="E21" s="52">
        <v>7.62</v>
      </c>
      <c r="F21" s="52">
        <v>7.62</v>
      </c>
      <c r="G21" s="52">
        <v>0</v>
      </c>
      <c r="H21" s="48"/>
    </row>
    <row r="22" s="49" customFormat="1" ht="15" customHeight="1" spans="1:8">
      <c r="A22" s="50">
        <v>210</v>
      </c>
      <c r="B22" s="50"/>
      <c r="C22" s="50"/>
      <c r="D22" s="50" t="s">
        <v>146</v>
      </c>
      <c r="E22" s="52">
        <f>E23</f>
        <v>72.39</v>
      </c>
      <c r="F22" s="52">
        <f>F23</f>
        <v>72.39</v>
      </c>
      <c r="G22" s="52">
        <f>G23</f>
        <v>0</v>
      </c>
      <c r="H22" s="48"/>
    </row>
    <row r="23" s="1" customFormat="1" ht="15" customHeight="1" spans="1:7">
      <c r="A23" s="23">
        <v>21011</v>
      </c>
      <c r="B23" s="23"/>
      <c r="C23" s="23"/>
      <c r="D23" s="23" t="s">
        <v>147</v>
      </c>
      <c r="E23" s="24">
        <f>E24+E25</f>
        <v>72.39</v>
      </c>
      <c r="F23" s="24">
        <f>F24+F25</f>
        <v>72.39</v>
      </c>
      <c r="G23" s="24">
        <f>G24+G25</f>
        <v>0</v>
      </c>
    </row>
    <row r="24" s="49" customFormat="1" ht="15" customHeight="1" spans="1:8">
      <c r="A24" s="50" t="s">
        <v>224</v>
      </c>
      <c r="B24" s="50"/>
      <c r="C24" s="50"/>
      <c r="D24" s="50" t="s">
        <v>148</v>
      </c>
      <c r="E24" s="52">
        <v>47.26</v>
      </c>
      <c r="F24" s="52">
        <v>47.26</v>
      </c>
      <c r="G24" s="52">
        <v>0</v>
      </c>
      <c r="H24" s="48"/>
    </row>
    <row r="25" s="49" customFormat="1" ht="15" customHeight="1" spans="1:8">
      <c r="A25" s="50" t="s">
        <v>149</v>
      </c>
      <c r="B25" s="50"/>
      <c r="C25" s="50"/>
      <c r="D25" s="50" t="s">
        <v>150</v>
      </c>
      <c r="E25" s="52">
        <v>25.13</v>
      </c>
      <c r="F25" s="52">
        <v>25.13</v>
      </c>
      <c r="G25" s="52">
        <v>0</v>
      </c>
      <c r="H25" s="48"/>
    </row>
    <row r="26" s="49" customFormat="1" ht="15" customHeight="1" spans="1:8">
      <c r="A26" s="50">
        <v>211</v>
      </c>
      <c r="B26" s="50"/>
      <c r="C26" s="50"/>
      <c r="D26" s="50" t="s">
        <v>225</v>
      </c>
      <c r="E26" s="52">
        <f>E27</f>
        <v>413.35</v>
      </c>
      <c r="F26" s="52">
        <f>F27</f>
        <v>0</v>
      </c>
      <c r="G26" s="52">
        <f>G27</f>
        <v>413.35</v>
      </c>
      <c r="H26" s="48"/>
    </row>
    <row r="27" s="1" customFormat="1" ht="15" customHeight="1" spans="1:7">
      <c r="A27" s="23">
        <v>21103</v>
      </c>
      <c r="B27" s="23"/>
      <c r="C27" s="23"/>
      <c r="D27" s="23" t="s">
        <v>151</v>
      </c>
      <c r="E27" s="24">
        <f>E28+E29</f>
        <v>413.35</v>
      </c>
      <c r="F27" s="24">
        <f>F28+F29</f>
        <v>0</v>
      </c>
      <c r="G27" s="24">
        <f>G28+G29</f>
        <v>413.35</v>
      </c>
    </row>
    <row r="28" s="49" customFormat="1" ht="15" customHeight="1" spans="1:8">
      <c r="A28" s="50" t="s">
        <v>226</v>
      </c>
      <c r="B28" s="50"/>
      <c r="C28" s="50"/>
      <c r="D28" s="50" t="s">
        <v>152</v>
      </c>
      <c r="E28" s="52">
        <v>20</v>
      </c>
      <c r="F28" s="52">
        <v>0</v>
      </c>
      <c r="G28" s="52">
        <v>20</v>
      </c>
      <c r="H28" s="48"/>
    </row>
    <row r="29" s="49" customFormat="1" ht="15" customHeight="1" spans="1:8">
      <c r="A29" s="50" t="s">
        <v>153</v>
      </c>
      <c r="B29" s="50"/>
      <c r="C29" s="50"/>
      <c r="D29" s="50" t="s">
        <v>154</v>
      </c>
      <c r="E29" s="52">
        <v>393.35</v>
      </c>
      <c r="F29" s="52">
        <v>0</v>
      </c>
      <c r="G29" s="52">
        <v>393.35</v>
      </c>
      <c r="H29" s="48"/>
    </row>
    <row r="30" s="49" customFormat="1" ht="15" customHeight="1" spans="1:8">
      <c r="A30" s="50">
        <v>212</v>
      </c>
      <c r="B30" s="50"/>
      <c r="C30" s="50"/>
      <c r="D30" s="50" t="s">
        <v>155</v>
      </c>
      <c r="E30" s="52">
        <f>E31+E37</f>
        <v>5455.72</v>
      </c>
      <c r="F30" s="52">
        <f>F31+F37</f>
        <v>2105.07</v>
      </c>
      <c r="G30" s="52">
        <f>G31+G37</f>
        <v>3350.65</v>
      </c>
      <c r="H30" s="48"/>
    </row>
    <row r="31" s="1" customFormat="1" ht="15" customHeight="1" spans="1:7">
      <c r="A31" s="23">
        <v>21201</v>
      </c>
      <c r="B31" s="23"/>
      <c r="C31" s="23"/>
      <c r="D31" s="23" t="s">
        <v>156</v>
      </c>
      <c r="E31" s="24">
        <f>SUM(E32:E36)</f>
        <v>2689.1</v>
      </c>
      <c r="F31" s="24">
        <f>SUM(F32:F36)</f>
        <v>2105.07</v>
      </c>
      <c r="G31" s="24">
        <f>SUM(G32:G36)</f>
        <v>584.03</v>
      </c>
    </row>
    <row r="32" s="49" customFormat="1" ht="15" customHeight="1" spans="1:8">
      <c r="A32" s="50" t="s">
        <v>157</v>
      </c>
      <c r="B32" s="50"/>
      <c r="C32" s="50"/>
      <c r="D32" s="50" t="s">
        <v>158</v>
      </c>
      <c r="E32" s="52">
        <v>1905.69</v>
      </c>
      <c r="F32" s="52">
        <v>1755.26</v>
      </c>
      <c r="G32" s="52">
        <v>150.43</v>
      </c>
      <c r="H32" s="48"/>
    </row>
    <row r="33" s="49" customFormat="1" ht="15" customHeight="1" spans="1:8">
      <c r="A33" s="50" t="s">
        <v>159</v>
      </c>
      <c r="B33" s="50"/>
      <c r="C33" s="50"/>
      <c r="D33" s="50" t="s">
        <v>160</v>
      </c>
      <c r="E33" s="52">
        <v>340.81</v>
      </c>
      <c r="F33" s="52">
        <v>340.81</v>
      </c>
      <c r="G33" s="52">
        <v>0</v>
      </c>
      <c r="H33" s="48"/>
    </row>
    <row r="34" s="49" customFormat="1" ht="15" customHeight="1" spans="1:8">
      <c r="A34" s="50" t="s">
        <v>161</v>
      </c>
      <c r="B34" s="50"/>
      <c r="C34" s="50"/>
      <c r="D34" s="50" t="s">
        <v>162</v>
      </c>
      <c r="E34" s="52">
        <v>45</v>
      </c>
      <c r="F34" s="52">
        <v>0</v>
      </c>
      <c r="G34" s="52">
        <v>45</v>
      </c>
      <c r="H34" s="48"/>
    </row>
    <row r="35" s="49" customFormat="1" ht="15" customHeight="1" spans="1:8">
      <c r="A35" s="50" t="s">
        <v>163</v>
      </c>
      <c r="B35" s="50"/>
      <c r="C35" s="50"/>
      <c r="D35" s="50" t="s">
        <v>164</v>
      </c>
      <c r="E35" s="52">
        <v>9</v>
      </c>
      <c r="F35" s="52">
        <v>9</v>
      </c>
      <c r="G35" s="52">
        <v>0</v>
      </c>
      <c r="H35" s="48"/>
    </row>
    <row r="36" s="49" customFormat="1" ht="15" customHeight="1" spans="1:8">
      <c r="A36" s="50" t="s">
        <v>165</v>
      </c>
      <c r="B36" s="50"/>
      <c r="C36" s="50"/>
      <c r="D36" s="50" t="s">
        <v>166</v>
      </c>
      <c r="E36" s="52">
        <v>388.6</v>
      </c>
      <c r="F36" s="52">
        <v>0</v>
      </c>
      <c r="G36" s="52">
        <v>388.6</v>
      </c>
      <c r="H36" s="48"/>
    </row>
    <row r="37" s="1" customFormat="1" ht="15" customHeight="1" spans="1:7">
      <c r="A37" s="23">
        <v>21299</v>
      </c>
      <c r="B37" s="23"/>
      <c r="C37" s="23"/>
      <c r="D37" s="23" t="s">
        <v>182</v>
      </c>
      <c r="E37" s="24">
        <f>E38</f>
        <v>2766.62</v>
      </c>
      <c r="F37" s="24">
        <f>F38</f>
        <v>0</v>
      </c>
      <c r="G37" s="24">
        <f>G38</f>
        <v>2766.62</v>
      </c>
    </row>
    <row r="38" s="49" customFormat="1" ht="15" customHeight="1" spans="1:8">
      <c r="A38" s="50" t="s">
        <v>183</v>
      </c>
      <c r="B38" s="50"/>
      <c r="C38" s="50"/>
      <c r="D38" s="50" t="s">
        <v>182</v>
      </c>
      <c r="E38" s="52">
        <v>2766.62</v>
      </c>
      <c r="F38" s="52">
        <v>0</v>
      </c>
      <c r="G38" s="52">
        <v>2766.62</v>
      </c>
      <c r="H38" s="48"/>
    </row>
    <row r="39" s="49" customFormat="1" ht="15" customHeight="1" spans="1:8">
      <c r="A39" s="50">
        <v>221</v>
      </c>
      <c r="B39" s="50"/>
      <c r="C39" s="50"/>
      <c r="D39" s="50" t="s">
        <v>184</v>
      </c>
      <c r="E39" s="52">
        <f>E40+E48+E50</f>
        <v>9339.71</v>
      </c>
      <c r="F39" s="52">
        <f>F40+F48+F50</f>
        <v>1225.81</v>
      </c>
      <c r="G39" s="52">
        <f>G40+G48+G50</f>
        <v>8113.9</v>
      </c>
      <c r="H39" s="48"/>
    </row>
    <row r="40" s="1" customFormat="1" ht="15" customHeight="1" spans="1:7">
      <c r="A40" s="23">
        <v>22101</v>
      </c>
      <c r="B40" s="23"/>
      <c r="C40" s="23"/>
      <c r="D40" s="23" t="s">
        <v>185</v>
      </c>
      <c r="E40" s="24">
        <f>SUM(E41:E47)</f>
        <v>9129.25</v>
      </c>
      <c r="F40" s="24">
        <f>SUM(F41:F47)</f>
        <v>1134.37</v>
      </c>
      <c r="G40" s="24">
        <f>SUM(G41:G47)</f>
        <v>7994.88</v>
      </c>
    </row>
    <row r="41" s="49" customFormat="1" ht="15" customHeight="1" spans="1:8">
      <c r="A41" s="50" t="s">
        <v>186</v>
      </c>
      <c r="B41" s="50"/>
      <c r="C41" s="50"/>
      <c r="D41" s="50" t="s">
        <v>187</v>
      </c>
      <c r="E41" s="52">
        <v>41.31</v>
      </c>
      <c r="F41" s="52">
        <v>41.31</v>
      </c>
      <c r="G41" s="52">
        <v>0</v>
      </c>
      <c r="H41" s="48"/>
    </row>
    <row r="42" s="49" customFormat="1" ht="15" customHeight="1" spans="1:8">
      <c r="A42" s="50" t="s">
        <v>188</v>
      </c>
      <c r="B42" s="50"/>
      <c r="C42" s="50"/>
      <c r="D42" s="50" t="s">
        <v>189</v>
      </c>
      <c r="E42" s="52">
        <v>776</v>
      </c>
      <c r="F42" s="52">
        <v>0</v>
      </c>
      <c r="G42" s="52">
        <v>776</v>
      </c>
      <c r="H42" s="48"/>
    </row>
    <row r="43" s="49" customFormat="1" ht="15" customHeight="1" spans="1:8">
      <c r="A43" s="50" t="s">
        <v>190</v>
      </c>
      <c r="B43" s="50"/>
      <c r="C43" s="50"/>
      <c r="D43" s="50" t="s">
        <v>191</v>
      </c>
      <c r="E43" s="52">
        <v>733.1</v>
      </c>
      <c r="F43" s="52">
        <v>408.27</v>
      </c>
      <c r="G43" s="52">
        <v>324.83</v>
      </c>
      <c r="H43" s="48"/>
    </row>
    <row r="44" s="49" customFormat="1" ht="15" customHeight="1" spans="1:8">
      <c r="A44" s="50" t="s">
        <v>192</v>
      </c>
      <c r="B44" s="50"/>
      <c r="C44" s="50"/>
      <c r="D44" s="50" t="s">
        <v>193</v>
      </c>
      <c r="E44" s="52">
        <v>428.85</v>
      </c>
      <c r="F44" s="52">
        <v>428.85</v>
      </c>
      <c r="G44" s="52">
        <v>0</v>
      </c>
      <c r="H44" s="48"/>
    </row>
    <row r="45" s="49" customFormat="1" ht="15" customHeight="1" spans="1:8">
      <c r="A45" s="50" t="s">
        <v>194</v>
      </c>
      <c r="B45" s="50"/>
      <c r="C45" s="50"/>
      <c r="D45" s="50" t="s">
        <v>195</v>
      </c>
      <c r="E45" s="52">
        <v>4331.05</v>
      </c>
      <c r="F45" s="52">
        <v>0</v>
      </c>
      <c r="G45" s="52">
        <v>4331.05</v>
      </c>
      <c r="H45" s="48"/>
    </row>
    <row r="46" s="49" customFormat="1" ht="15" customHeight="1" spans="1:8">
      <c r="A46" s="50" t="s">
        <v>196</v>
      </c>
      <c r="B46" s="50"/>
      <c r="C46" s="50"/>
      <c r="D46" s="50" t="s">
        <v>197</v>
      </c>
      <c r="E46" s="52">
        <v>2563</v>
      </c>
      <c r="F46" s="52">
        <v>0</v>
      </c>
      <c r="G46" s="52">
        <v>2563</v>
      </c>
      <c r="H46" s="48"/>
    </row>
    <row r="47" s="49" customFormat="1" ht="15" customHeight="1" spans="1:8">
      <c r="A47" s="50" t="s">
        <v>198</v>
      </c>
      <c r="B47" s="50"/>
      <c r="C47" s="50"/>
      <c r="D47" s="50" t="s">
        <v>199</v>
      </c>
      <c r="E47" s="52">
        <v>255.94</v>
      </c>
      <c r="F47" s="52">
        <v>255.94</v>
      </c>
      <c r="G47" s="52">
        <v>0</v>
      </c>
      <c r="H47" s="48"/>
    </row>
    <row r="48" s="1" customFormat="1" ht="15" customHeight="1" spans="1:7">
      <c r="A48" s="23">
        <v>22102</v>
      </c>
      <c r="B48" s="23"/>
      <c r="C48" s="23"/>
      <c r="D48" s="23" t="s">
        <v>200</v>
      </c>
      <c r="E48" s="24">
        <f>E49</f>
        <v>91.44</v>
      </c>
      <c r="F48" s="24">
        <f>F49</f>
        <v>91.44</v>
      </c>
      <c r="G48" s="24">
        <f>G49</f>
        <v>0</v>
      </c>
    </row>
    <row r="49" s="49" customFormat="1" ht="15" customHeight="1" spans="1:8">
      <c r="A49" s="50">
        <v>2210201</v>
      </c>
      <c r="B49" s="50"/>
      <c r="C49" s="50"/>
      <c r="D49" s="50" t="s">
        <v>202</v>
      </c>
      <c r="E49" s="52">
        <v>91.44</v>
      </c>
      <c r="F49" s="52">
        <v>91.44</v>
      </c>
      <c r="G49" s="52">
        <v>0</v>
      </c>
      <c r="H49" s="48"/>
    </row>
    <row r="50" s="1" customFormat="1" ht="15" customHeight="1" spans="1:7">
      <c r="A50" s="23">
        <v>22103</v>
      </c>
      <c r="B50" s="23"/>
      <c r="C50" s="23"/>
      <c r="D50" s="23" t="s">
        <v>227</v>
      </c>
      <c r="E50" s="24">
        <f>E51</f>
        <v>119.02</v>
      </c>
      <c r="F50" s="24">
        <f>F51</f>
        <v>0</v>
      </c>
      <c r="G50" s="24">
        <f>G51</f>
        <v>119.02</v>
      </c>
    </row>
    <row r="51" s="49" customFormat="1" ht="15" customHeight="1" spans="1:8">
      <c r="A51" s="50" t="s">
        <v>203</v>
      </c>
      <c r="B51" s="50"/>
      <c r="C51" s="50"/>
      <c r="D51" s="50" t="s">
        <v>204</v>
      </c>
      <c r="E51" s="52">
        <v>119.02</v>
      </c>
      <c r="F51" s="52">
        <v>0</v>
      </c>
      <c r="G51" s="52">
        <v>119.02</v>
      </c>
      <c r="H51" s="48"/>
    </row>
    <row r="52" s="1" customFormat="1" ht="15" customHeight="1" spans="1:7">
      <c r="A52" s="27" t="s">
        <v>254</v>
      </c>
      <c r="B52" s="27"/>
      <c r="C52" s="27"/>
      <c r="D52" s="27"/>
      <c r="E52" s="27"/>
      <c r="F52" s="27"/>
      <c r="G52" s="27"/>
    </row>
    <row r="55" spans="5:5">
      <c r="E55" s="15" t="s">
        <v>255</v>
      </c>
    </row>
  </sheetData>
  <mergeCells count="80">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G52"/>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workbookViewId="0">
      <selection activeCell="E38" sqref="E38"/>
    </sheetView>
  </sheetViews>
  <sheetFormatPr defaultColWidth="8.88571428571429" defaultRowHeight="12.75"/>
  <cols>
    <col min="1" max="1" width="9.28571428571429" customWidth="1"/>
    <col min="2" max="2" width="33.847619047619" customWidth="1"/>
    <col min="3" max="3" width="17.1333333333333" customWidth="1"/>
    <col min="4" max="4" width="9.84761904761905" customWidth="1"/>
    <col min="5" max="5" width="26.4285714285714" customWidth="1"/>
    <col min="6" max="6" width="17.1333333333333" customWidth="1"/>
    <col min="7" max="7" width="10.4285714285714" customWidth="1"/>
    <col min="8" max="8" width="42" customWidth="1"/>
    <col min="9" max="9" width="17.1333333333333" customWidth="1"/>
    <col min="10" max="10" width="9.76190476190476"/>
  </cols>
  <sheetData>
    <row r="1" ht="19.5" spans="1:5">
      <c r="A1" s="2" t="s">
        <v>256</v>
      </c>
      <c r="E1" s="2" t="s">
        <v>256</v>
      </c>
    </row>
    <row r="2" spans="9:9">
      <c r="I2" s="16" t="s">
        <v>257</v>
      </c>
    </row>
    <row r="3" spans="1:9">
      <c r="A3" s="3" t="s">
        <v>2</v>
      </c>
      <c r="I3" s="16" t="s">
        <v>3</v>
      </c>
    </row>
    <row r="4" ht="15.4" customHeight="1" spans="1:9">
      <c r="A4" s="4" t="s">
        <v>258</v>
      </c>
      <c r="B4" s="5" t="s">
        <v>5</v>
      </c>
      <c r="C4" s="5" t="s">
        <v>5</v>
      </c>
      <c r="D4" s="5" t="s">
        <v>259</v>
      </c>
      <c r="E4" s="5" t="s">
        <v>5</v>
      </c>
      <c r="F4" s="5" t="s">
        <v>5</v>
      </c>
      <c r="G4" s="5" t="s">
        <v>5</v>
      </c>
      <c r="H4" s="5" t="s">
        <v>5</v>
      </c>
      <c r="I4" s="5" t="s">
        <v>5</v>
      </c>
    </row>
    <row r="5" ht="15.4" customHeight="1" spans="1:9">
      <c r="A5" s="6" t="s">
        <v>260</v>
      </c>
      <c r="B5" s="7" t="s">
        <v>119</v>
      </c>
      <c r="C5" s="7" t="s">
        <v>261</v>
      </c>
      <c r="D5" s="7" t="s">
        <v>260</v>
      </c>
      <c r="E5" s="7" t="s">
        <v>119</v>
      </c>
      <c r="F5" s="7" t="s">
        <v>261</v>
      </c>
      <c r="G5" s="7" t="s">
        <v>260</v>
      </c>
      <c r="H5" s="7" t="s">
        <v>119</v>
      </c>
      <c r="I5" s="7" t="s">
        <v>261</v>
      </c>
    </row>
    <row r="6" ht="15.4" customHeight="1" spans="1:9">
      <c r="A6" s="6" t="s">
        <v>5</v>
      </c>
      <c r="B6" s="7" t="s">
        <v>5</v>
      </c>
      <c r="C6" s="7" t="s">
        <v>5</v>
      </c>
      <c r="D6" s="7" t="s">
        <v>5</v>
      </c>
      <c r="E6" s="7" t="s">
        <v>5</v>
      </c>
      <c r="F6" s="7" t="s">
        <v>5</v>
      </c>
      <c r="G6" s="7" t="s">
        <v>5</v>
      </c>
      <c r="H6" s="7" t="s">
        <v>5</v>
      </c>
      <c r="I6" s="7" t="s">
        <v>5</v>
      </c>
    </row>
    <row r="7" ht="15.4" customHeight="1" spans="1:9">
      <c r="A7" s="39" t="s">
        <v>262</v>
      </c>
      <c r="B7" s="40" t="s">
        <v>263</v>
      </c>
      <c r="C7" s="41">
        <v>1695.55</v>
      </c>
      <c r="D7" s="40" t="s">
        <v>264</v>
      </c>
      <c r="E7" s="40" t="s">
        <v>265</v>
      </c>
      <c r="F7" s="41">
        <v>1728</v>
      </c>
      <c r="G7" s="40" t="s">
        <v>266</v>
      </c>
      <c r="H7" s="40" t="s">
        <v>267</v>
      </c>
      <c r="I7" s="41">
        <v>0</v>
      </c>
    </row>
    <row r="8" ht="15.4" customHeight="1" spans="1:9">
      <c r="A8" s="39" t="s">
        <v>268</v>
      </c>
      <c r="B8" s="40" t="s">
        <v>269</v>
      </c>
      <c r="C8" s="42">
        <v>623.7</v>
      </c>
      <c r="D8" s="40" t="s">
        <v>270</v>
      </c>
      <c r="E8" s="40" t="s">
        <v>271</v>
      </c>
      <c r="F8" s="42">
        <v>35.33</v>
      </c>
      <c r="G8" s="40" t="s">
        <v>272</v>
      </c>
      <c r="H8" s="40" t="s">
        <v>273</v>
      </c>
      <c r="I8" s="42">
        <v>0</v>
      </c>
    </row>
    <row r="9" ht="15.4" customHeight="1" spans="1:9">
      <c r="A9" s="39" t="s">
        <v>274</v>
      </c>
      <c r="B9" s="40" t="s">
        <v>275</v>
      </c>
      <c r="C9" s="42">
        <v>457.06</v>
      </c>
      <c r="D9" s="40" t="s">
        <v>276</v>
      </c>
      <c r="E9" s="40" t="s">
        <v>277</v>
      </c>
      <c r="F9" s="42">
        <v>22.94</v>
      </c>
      <c r="G9" s="40" t="s">
        <v>278</v>
      </c>
      <c r="H9" s="40" t="s">
        <v>279</v>
      </c>
      <c r="I9" s="42">
        <v>0</v>
      </c>
    </row>
    <row r="10" ht="15.4" customHeight="1" spans="1:9">
      <c r="A10" s="39" t="s">
        <v>280</v>
      </c>
      <c r="B10" s="40" t="s">
        <v>281</v>
      </c>
      <c r="C10" s="42">
        <v>49.47</v>
      </c>
      <c r="D10" s="40" t="s">
        <v>282</v>
      </c>
      <c r="E10" s="40" t="s">
        <v>283</v>
      </c>
      <c r="F10" s="42">
        <v>25.89</v>
      </c>
      <c r="G10" s="40" t="s">
        <v>284</v>
      </c>
      <c r="H10" s="40" t="s">
        <v>285</v>
      </c>
      <c r="I10" s="42">
        <v>15.99</v>
      </c>
    </row>
    <row r="11" ht="15.4" customHeight="1" spans="1:9">
      <c r="A11" s="39" t="s">
        <v>286</v>
      </c>
      <c r="B11" s="40" t="s">
        <v>287</v>
      </c>
      <c r="C11" s="42">
        <v>0</v>
      </c>
      <c r="D11" s="40" t="s">
        <v>288</v>
      </c>
      <c r="E11" s="40" t="s">
        <v>289</v>
      </c>
      <c r="F11" s="42">
        <v>0.03</v>
      </c>
      <c r="G11" s="40" t="s">
        <v>290</v>
      </c>
      <c r="H11" s="40" t="s">
        <v>291</v>
      </c>
      <c r="I11" s="42">
        <v>0</v>
      </c>
    </row>
    <row r="12" ht="15.4" customHeight="1" spans="1:9">
      <c r="A12" s="39" t="s">
        <v>292</v>
      </c>
      <c r="B12" s="40" t="s">
        <v>293</v>
      </c>
      <c r="C12" s="42">
        <v>78.19</v>
      </c>
      <c r="D12" s="40" t="s">
        <v>294</v>
      </c>
      <c r="E12" s="40" t="s">
        <v>295</v>
      </c>
      <c r="F12" s="42">
        <v>1.56</v>
      </c>
      <c r="G12" s="40" t="s">
        <v>296</v>
      </c>
      <c r="H12" s="40" t="s">
        <v>297</v>
      </c>
      <c r="I12" s="42">
        <v>15.99</v>
      </c>
    </row>
    <row r="13" ht="15.4" customHeight="1" spans="1:9">
      <c r="A13" s="39" t="s">
        <v>298</v>
      </c>
      <c r="B13" s="40" t="s">
        <v>299</v>
      </c>
      <c r="C13" s="42">
        <v>192.18</v>
      </c>
      <c r="D13" s="40" t="s">
        <v>300</v>
      </c>
      <c r="E13" s="40" t="s">
        <v>301</v>
      </c>
      <c r="F13" s="42">
        <v>23.44</v>
      </c>
      <c r="G13" s="40" t="s">
        <v>302</v>
      </c>
      <c r="H13" s="40" t="s">
        <v>303</v>
      </c>
      <c r="I13" s="42">
        <v>0</v>
      </c>
    </row>
    <row r="14" ht="15.4" customHeight="1" spans="1:9">
      <c r="A14" s="39" t="s">
        <v>304</v>
      </c>
      <c r="B14" s="40" t="s">
        <v>305</v>
      </c>
      <c r="C14" s="42">
        <v>29.05</v>
      </c>
      <c r="D14" s="40" t="s">
        <v>306</v>
      </c>
      <c r="E14" s="40" t="s">
        <v>307</v>
      </c>
      <c r="F14" s="42">
        <v>13.8</v>
      </c>
      <c r="G14" s="40" t="s">
        <v>308</v>
      </c>
      <c r="H14" s="40" t="s">
        <v>309</v>
      </c>
      <c r="I14" s="42">
        <v>0</v>
      </c>
    </row>
    <row r="15" ht="15.4" customHeight="1" spans="1:9">
      <c r="A15" s="39" t="s">
        <v>310</v>
      </c>
      <c r="B15" s="40" t="s">
        <v>311</v>
      </c>
      <c r="C15" s="42">
        <v>88.06</v>
      </c>
      <c r="D15" s="40" t="s">
        <v>312</v>
      </c>
      <c r="E15" s="40" t="s">
        <v>313</v>
      </c>
      <c r="F15" s="42">
        <v>0</v>
      </c>
      <c r="G15" s="40" t="s">
        <v>314</v>
      </c>
      <c r="H15" s="40" t="s">
        <v>315</v>
      </c>
      <c r="I15" s="42">
        <v>0</v>
      </c>
    </row>
    <row r="16" ht="15.4" customHeight="1" spans="1:9">
      <c r="A16" s="39" t="s">
        <v>316</v>
      </c>
      <c r="B16" s="40" t="s">
        <v>317</v>
      </c>
      <c r="C16" s="42">
        <v>10.91</v>
      </c>
      <c r="D16" s="40" t="s">
        <v>318</v>
      </c>
      <c r="E16" s="40" t="s">
        <v>319</v>
      </c>
      <c r="F16" s="42">
        <v>15.61</v>
      </c>
      <c r="G16" s="40" t="s">
        <v>320</v>
      </c>
      <c r="H16" s="40" t="s">
        <v>321</v>
      </c>
      <c r="I16" s="42">
        <v>0</v>
      </c>
    </row>
    <row r="17" ht="15.4" customHeight="1" spans="1:9">
      <c r="A17" s="39" t="s">
        <v>322</v>
      </c>
      <c r="B17" s="40" t="s">
        <v>323</v>
      </c>
      <c r="C17" s="42">
        <v>7.21</v>
      </c>
      <c r="D17" s="40" t="s">
        <v>324</v>
      </c>
      <c r="E17" s="40" t="s">
        <v>325</v>
      </c>
      <c r="F17" s="42">
        <v>46.91</v>
      </c>
      <c r="G17" s="40" t="s">
        <v>326</v>
      </c>
      <c r="H17" s="40" t="s">
        <v>327</v>
      </c>
      <c r="I17" s="42">
        <v>0</v>
      </c>
    </row>
    <row r="18" ht="15.4" customHeight="1" spans="1:9">
      <c r="A18" s="39" t="s">
        <v>328</v>
      </c>
      <c r="B18" s="40" t="s">
        <v>329</v>
      </c>
      <c r="C18" s="42">
        <v>141.27</v>
      </c>
      <c r="D18" s="40" t="s">
        <v>330</v>
      </c>
      <c r="E18" s="40" t="s">
        <v>331</v>
      </c>
      <c r="F18" s="42">
        <v>0</v>
      </c>
      <c r="G18" s="40" t="s">
        <v>332</v>
      </c>
      <c r="H18" s="40" t="s">
        <v>333</v>
      </c>
      <c r="I18" s="42">
        <v>0</v>
      </c>
    </row>
    <row r="19" ht="15.4" customHeight="1" spans="1:9">
      <c r="A19" s="39" t="s">
        <v>334</v>
      </c>
      <c r="B19" s="40" t="s">
        <v>335</v>
      </c>
      <c r="C19" s="42">
        <v>4.37</v>
      </c>
      <c r="D19" s="40" t="s">
        <v>336</v>
      </c>
      <c r="E19" s="40" t="s">
        <v>337</v>
      </c>
      <c r="F19" s="42">
        <v>392.22</v>
      </c>
      <c r="G19" s="40" t="s">
        <v>338</v>
      </c>
      <c r="H19" s="40" t="s">
        <v>339</v>
      </c>
      <c r="I19" s="42">
        <v>0</v>
      </c>
    </row>
    <row r="20" ht="15.4" customHeight="1" spans="1:9">
      <c r="A20" s="39" t="s">
        <v>340</v>
      </c>
      <c r="B20" s="40" t="s">
        <v>341</v>
      </c>
      <c r="C20" s="42">
        <v>14.08</v>
      </c>
      <c r="D20" s="40" t="s">
        <v>342</v>
      </c>
      <c r="E20" s="40" t="s">
        <v>343</v>
      </c>
      <c r="F20" s="42">
        <v>31.19</v>
      </c>
      <c r="G20" s="40" t="s">
        <v>344</v>
      </c>
      <c r="H20" s="40" t="s">
        <v>345</v>
      </c>
      <c r="I20" s="42">
        <v>0</v>
      </c>
    </row>
    <row r="21" ht="15.4" customHeight="1" spans="1:9">
      <c r="A21" s="39" t="s">
        <v>346</v>
      </c>
      <c r="B21" s="40" t="s">
        <v>347</v>
      </c>
      <c r="C21" s="42">
        <v>99.28</v>
      </c>
      <c r="D21" s="40" t="s">
        <v>348</v>
      </c>
      <c r="E21" s="40" t="s">
        <v>349</v>
      </c>
      <c r="F21" s="42">
        <v>0.9</v>
      </c>
      <c r="G21" s="40" t="s">
        <v>350</v>
      </c>
      <c r="H21" s="40" t="s">
        <v>351</v>
      </c>
      <c r="I21" s="42">
        <v>0</v>
      </c>
    </row>
    <row r="22" ht="15.4" customHeight="1" spans="1:9">
      <c r="A22" s="39" t="s">
        <v>352</v>
      </c>
      <c r="B22" s="40" t="s">
        <v>353</v>
      </c>
      <c r="C22" s="42">
        <v>0</v>
      </c>
      <c r="D22" s="40" t="s">
        <v>354</v>
      </c>
      <c r="E22" s="40" t="s">
        <v>355</v>
      </c>
      <c r="F22" s="42">
        <v>10.62</v>
      </c>
      <c r="G22" s="40" t="s">
        <v>356</v>
      </c>
      <c r="H22" s="40" t="s">
        <v>357</v>
      </c>
      <c r="I22" s="42">
        <v>0</v>
      </c>
    </row>
    <row r="23" ht="15.4" customHeight="1" spans="1:9">
      <c r="A23" s="39" t="s">
        <v>358</v>
      </c>
      <c r="B23" s="40" t="s">
        <v>359</v>
      </c>
      <c r="C23" s="42">
        <v>57.57</v>
      </c>
      <c r="D23" s="40" t="s">
        <v>360</v>
      </c>
      <c r="E23" s="40" t="s">
        <v>361</v>
      </c>
      <c r="F23" s="42">
        <v>3.89</v>
      </c>
      <c r="G23" s="40" t="s">
        <v>362</v>
      </c>
      <c r="H23" s="40" t="s">
        <v>363</v>
      </c>
      <c r="I23" s="42">
        <v>0</v>
      </c>
    </row>
    <row r="24" ht="15.4" customHeight="1" spans="1:9">
      <c r="A24" s="39" t="s">
        <v>364</v>
      </c>
      <c r="B24" s="40" t="s">
        <v>365</v>
      </c>
      <c r="C24" s="42">
        <v>0</v>
      </c>
      <c r="D24" s="40" t="s">
        <v>366</v>
      </c>
      <c r="E24" s="40" t="s">
        <v>367</v>
      </c>
      <c r="F24" s="42">
        <v>11.49</v>
      </c>
      <c r="G24" s="40" t="s">
        <v>368</v>
      </c>
      <c r="H24" s="40" t="s">
        <v>369</v>
      </c>
      <c r="I24" s="42">
        <v>0</v>
      </c>
    </row>
    <row r="25" ht="15.4" customHeight="1" spans="1:9">
      <c r="A25" s="39" t="s">
        <v>370</v>
      </c>
      <c r="B25" s="40" t="s">
        <v>371</v>
      </c>
      <c r="C25" s="42">
        <v>0</v>
      </c>
      <c r="D25" s="40" t="s">
        <v>372</v>
      </c>
      <c r="E25" s="40" t="s">
        <v>373</v>
      </c>
      <c r="F25" s="42">
        <v>0</v>
      </c>
      <c r="G25" s="40" t="s">
        <v>374</v>
      </c>
      <c r="H25" s="40" t="s">
        <v>375</v>
      </c>
      <c r="I25" s="42">
        <v>0</v>
      </c>
    </row>
    <row r="26" ht="15.4" customHeight="1" spans="1:9">
      <c r="A26" s="39" t="s">
        <v>376</v>
      </c>
      <c r="B26" s="40" t="s">
        <v>377</v>
      </c>
      <c r="C26" s="42">
        <v>33.31</v>
      </c>
      <c r="D26" s="40" t="s">
        <v>378</v>
      </c>
      <c r="E26" s="40" t="s">
        <v>379</v>
      </c>
      <c r="F26" s="42">
        <v>0</v>
      </c>
      <c r="G26" s="40" t="s">
        <v>380</v>
      </c>
      <c r="H26" s="40" t="s">
        <v>381</v>
      </c>
      <c r="I26" s="42">
        <v>0</v>
      </c>
    </row>
    <row r="27" ht="15.4" customHeight="1" spans="1:9">
      <c r="A27" s="39" t="s">
        <v>382</v>
      </c>
      <c r="B27" s="40" t="s">
        <v>383</v>
      </c>
      <c r="C27" s="42">
        <v>0</v>
      </c>
      <c r="D27" s="40" t="s">
        <v>384</v>
      </c>
      <c r="E27" s="40" t="s">
        <v>385</v>
      </c>
      <c r="F27" s="42">
        <v>40.81</v>
      </c>
      <c r="G27" s="40" t="s">
        <v>386</v>
      </c>
      <c r="H27" s="40" t="s">
        <v>208</v>
      </c>
      <c r="I27" s="42">
        <v>0</v>
      </c>
    </row>
    <row r="28" ht="15.4" customHeight="1" spans="1:9">
      <c r="A28" s="39" t="s">
        <v>387</v>
      </c>
      <c r="B28" s="40" t="s">
        <v>388</v>
      </c>
      <c r="C28" s="42">
        <v>0</v>
      </c>
      <c r="D28" s="40" t="s">
        <v>389</v>
      </c>
      <c r="E28" s="40" t="s">
        <v>390</v>
      </c>
      <c r="F28" s="42">
        <v>795.87</v>
      </c>
      <c r="G28" s="40" t="s">
        <v>391</v>
      </c>
      <c r="H28" s="40" t="s">
        <v>392</v>
      </c>
      <c r="I28" s="42">
        <v>0</v>
      </c>
    </row>
    <row r="29" ht="15.4" customHeight="1" spans="1:9">
      <c r="A29" s="39" t="s">
        <v>393</v>
      </c>
      <c r="B29" s="40" t="s">
        <v>394</v>
      </c>
      <c r="C29" s="42">
        <v>0</v>
      </c>
      <c r="D29" s="40" t="s">
        <v>395</v>
      </c>
      <c r="E29" s="40" t="s">
        <v>396</v>
      </c>
      <c r="F29" s="42">
        <v>52.55</v>
      </c>
      <c r="G29" s="40" t="s">
        <v>397</v>
      </c>
      <c r="H29" s="40" t="s">
        <v>398</v>
      </c>
      <c r="I29" s="42">
        <v>0</v>
      </c>
    </row>
    <row r="30" ht="15.4" customHeight="1" spans="1:9">
      <c r="A30" s="39" t="s">
        <v>399</v>
      </c>
      <c r="B30" s="40" t="s">
        <v>400</v>
      </c>
      <c r="C30" s="42">
        <v>0.58</v>
      </c>
      <c r="D30" s="40" t="s">
        <v>401</v>
      </c>
      <c r="E30" s="40" t="s">
        <v>402</v>
      </c>
      <c r="F30" s="42">
        <v>72.2</v>
      </c>
      <c r="G30" s="40" t="s">
        <v>403</v>
      </c>
      <c r="H30" s="40" t="s">
        <v>404</v>
      </c>
      <c r="I30" s="42">
        <v>0</v>
      </c>
    </row>
    <row r="31" ht="15.4" customHeight="1" spans="1:9">
      <c r="A31" s="39" t="s">
        <v>405</v>
      </c>
      <c r="B31" s="40" t="s">
        <v>406</v>
      </c>
      <c r="C31" s="42">
        <v>0</v>
      </c>
      <c r="D31" s="40" t="s">
        <v>407</v>
      </c>
      <c r="E31" s="40" t="s">
        <v>408</v>
      </c>
      <c r="F31" s="42">
        <v>0</v>
      </c>
      <c r="G31" s="40" t="s">
        <v>409</v>
      </c>
      <c r="H31" s="40" t="s">
        <v>410</v>
      </c>
      <c r="I31" s="42">
        <v>0</v>
      </c>
    </row>
    <row r="32" ht="15.4" customHeight="1" spans="1:9">
      <c r="A32" s="39" t="s">
        <v>411</v>
      </c>
      <c r="B32" s="40" t="s">
        <v>412</v>
      </c>
      <c r="C32" s="42">
        <v>0</v>
      </c>
      <c r="D32" s="40" t="s">
        <v>413</v>
      </c>
      <c r="E32" s="40" t="s">
        <v>414</v>
      </c>
      <c r="F32" s="42">
        <v>87.48</v>
      </c>
      <c r="G32" s="40" t="s">
        <v>415</v>
      </c>
      <c r="H32" s="40" t="s">
        <v>416</v>
      </c>
      <c r="I32" s="42">
        <v>0</v>
      </c>
    </row>
    <row r="33" ht="15.4" customHeight="1" spans="1:9">
      <c r="A33" s="39" t="s">
        <v>417</v>
      </c>
      <c r="B33" s="40" t="s">
        <v>418</v>
      </c>
      <c r="C33" s="42">
        <v>7.83</v>
      </c>
      <c r="D33" s="40" t="s">
        <v>419</v>
      </c>
      <c r="E33" s="40" t="s">
        <v>420</v>
      </c>
      <c r="F33" s="42">
        <v>0</v>
      </c>
      <c r="G33" s="40" t="s">
        <v>5</v>
      </c>
      <c r="H33" s="40" t="s">
        <v>5</v>
      </c>
      <c r="I33" s="43"/>
    </row>
    <row r="34" ht="15.4" customHeight="1" spans="1:9">
      <c r="A34" s="39" t="s">
        <v>5</v>
      </c>
      <c r="B34" s="40" t="s">
        <v>5</v>
      </c>
      <c r="C34" s="43"/>
      <c r="D34" s="40" t="s">
        <v>421</v>
      </c>
      <c r="E34" s="40" t="s">
        <v>422</v>
      </c>
      <c r="F34" s="44">
        <v>43.26</v>
      </c>
      <c r="G34" s="40" t="s">
        <v>5</v>
      </c>
      <c r="H34" s="40" t="s">
        <v>5</v>
      </c>
      <c r="I34" s="43"/>
    </row>
    <row r="35" ht="15.4" customHeight="1" spans="1:9">
      <c r="A35" s="45" t="s">
        <v>423</v>
      </c>
      <c r="B35" s="8" t="s">
        <v>5</v>
      </c>
      <c r="C35" s="44">
        <v>1794.83</v>
      </c>
      <c r="D35" s="8" t="s">
        <v>424</v>
      </c>
      <c r="E35" s="8" t="s">
        <v>5</v>
      </c>
      <c r="F35" s="8" t="s">
        <v>5</v>
      </c>
      <c r="G35" s="8" t="s">
        <v>5</v>
      </c>
      <c r="H35" s="8" t="s">
        <v>5</v>
      </c>
      <c r="I35" s="44">
        <v>1743.99</v>
      </c>
    </row>
    <row r="36" ht="15.4" customHeight="1" spans="1:9">
      <c r="A36" s="46" t="s">
        <v>425</v>
      </c>
      <c r="B36" s="47" t="s">
        <v>5</v>
      </c>
      <c r="C36" s="47" t="s">
        <v>5</v>
      </c>
      <c r="D36" s="47" t="s">
        <v>5</v>
      </c>
      <c r="E36" s="47" t="s">
        <v>5</v>
      </c>
      <c r="F36" s="47" t="s">
        <v>5</v>
      </c>
      <c r="G36" s="47" t="s">
        <v>5</v>
      </c>
      <c r="H36" s="47" t="s">
        <v>5</v>
      </c>
      <c r="I36" s="47" t="s">
        <v>5</v>
      </c>
    </row>
    <row r="38" spans="5:5">
      <c r="E38" s="15" t="s">
        <v>426</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zoomScaleSheetLayoutView="60" workbookViewId="0">
      <selection activeCell="G24" sqref="G24"/>
    </sheetView>
  </sheetViews>
  <sheetFormatPr defaultColWidth="8.88571428571429" defaultRowHeight="12.75"/>
  <cols>
    <col min="1" max="1" width="4.42857142857143" customWidth="1"/>
    <col min="2" max="2" width="2.71428571428571" customWidth="1"/>
    <col min="3" max="3" width="3.57142857142857" customWidth="1"/>
    <col min="4" max="4" width="32.847619047619" customWidth="1"/>
    <col min="5" max="10" width="16" customWidth="1"/>
    <col min="11" max="11" width="9.76190476190476"/>
  </cols>
  <sheetData>
    <row r="1" ht="19.5" spans="1:6">
      <c r="A1" s="2" t="s">
        <v>427</v>
      </c>
      <c r="F1" s="2" t="s">
        <v>427</v>
      </c>
    </row>
    <row r="2" spans="10:10">
      <c r="J2" s="16" t="s">
        <v>428</v>
      </c>
    </row>
    <row r="3" spans="1:10">
      <c r="A3" s="3" t="s">
        <v>2</v>
      </c>
      <c r="J3" s="16" t="s">
        <v>3</v>
      </c>
    </row>
    <row r="4" ht="15.4" customHeight="1" spans="1:10">
      <c r="A4" s="17" t="s">
        <v>429</v>
      </c>
      <c r="B4" s="18" t="s">
        <v>5</v>
      </c>
      <c r="C4" s="18" t="s">
        <v>5</v>
      </c>
      <c r="D4" s="18" t="s">
        <v>119</v>
      </c>
      <c r="E4" s="18" t="s">
        <v>105</v>
      </c>
      <c r="F4" s="18" t="s">
        <v>430</v>
      </c>
      <c r="G4" s="18" t="s">
        <v>253</v>
      </c>
      <c r="H4" s="18" t="s">
        <v>5</v>
      </c>
      <c r="I4" s="18" t="s">
        <v>5</v>
      </c>
      <c r="J4" s="18" t="s">
        <v>107</v>
      </c>
    </row>
    <row r="5" ht="42.3" customHeight="1" spans="1:10">
      <c r="A5" s="6" t="s">
        <v>126</v>
      </c>
      <c r="B5" s="7" t="s">
        <v>5</v>
      </c>
      <c r="C5" s="7" t="s">
        <v>5</v>
      </c>
      <c r="D5" s="7" t="s">
        <v>119</v>
      </c>
      <c r="E5" s="7" t="s">
        <v>130</v>
      </c>
      <c r="F5" s="7" t="s">
        <v>130</v>
      </c>
      <c r="G5" s="7" t="s">
        <v>127</v>
      </c>
      <c r="H5" s="7" t="s">
        <v>218</v>
      </c>
      <c r="I5" s="7" t="s">
        <v>219</v>
      </c>
      <c r="J5" s="7" t="s">
        <v>130</v>
      </c>
    </row>
    <row r="6" ht="15.4" customHeight="1" spans="1:10">
      <c r="A6" s="6" t="s">
        <v>431</v>
      </c>
      <c r="B6" s="7" t="s">
        <v>128</v>
      </c>
      <c r="C6" s="7" t="s">
        <v>129</v>
      </c>
      <c r="D6" s="7" t="s">
        <v>10</v>
      </c>
      <c r="E6" s="8" t="s">
        <v>11</v>
      </c>
      <c r="F6" s="8" t="s">
        <v>12</v>
      </c>
      <c r="G6" s="8" t="s">
        <v>20</v>
      </c>
      <c r="H6" s="8" t="s">
        <v>24</v>
      </c>
      <c r="I6" s="8" t="s">
        <v>28</v>
      </c>
      <c r="J6" s="8" t="s">
        <v>32</v>
      </c>
    </row>
    <row r="7" ht="15.4" customHeight="1" spans="1:10">
      <c r="A7" s="29" t="s">
        <v>432</v>
      </c>
      <c r="B7" s="29" t="s">
        <v>5</v>
      </c>
      <c r="C7" s="29" t="s">
        <v>5</v>
      </c>
      <c r="D7" s="29" t="s">
        <v>130</v>
      </c>
      <c r="E7" s="30">
        <v>1267.19</v>
      </c>
      <c r="F7" s="30">
        <v>4139.07</v>
      </c>
      <c r="G7" s="30">
        <v>5065.07</v>
      </c>
      <c r="H7" s="30">
        <v>0</v>
      </c>
      <c r="I7" s="30">
        <v>5065.07</v>
      </c>
      <c r="J7" s="33">
        <v>341.19</v>
      </c>
    </row>
    <row r="8" ht="15.4" customHeight="1" spans="1:10">
      <c r="A8" s="23">
        <v>212</v>
      </c>
      <c r="B8" s="23"/>
      <c r="C8" s="23"/>
      <c r="D8" s="23" t="s">
        <v>155</v>
      </c>
      <c r="E8" s="22">
        <f t="shared" ref="E8:J8" si="0">E9+E14+E16</f>
        <v>1267.19</v>
      </c>
      <c r="F8" s="22">
        <f t="shared" si="0"/>
        <v>2534.34</v>
      </c>
      <c r="G8" s="22">
        <f t="shared" si="0"/>
        <v>3460.34</v>
      </c>
      <c r="H8" s="22">
        <f t="shared" si="0"/>
        <v>0</v>
      </c>
      <c r="I8" s="22">
        <f t="shared" si="0"/>
        <v>3460.34</v>
      </c>
      <c r="J8" s="34">
        <f t="shared" si="0"/>
        <v>341.19</v>
      </c>
    </row>
    <row r="9" ht="13.5" spans="1:10">
      <c r="A9" s="23">
        <v>21208</v>
      </c>
      <c r="B9" s="23"/>
      <c r="C9" s="23"/>
      <c r="D9" s="23" t="s">
        <v>167</v>
      </c>
      <c r="E9" s="24">
        <f t="shared" ref="E9:J9" si="1">SUM(E10:E13)</f>
        <v>1267.19</v>
      </c>
      <c r="F9" s="24">
        <f t="shared" si="1"/>
        <v>763.39</v>
      </c>
      <c r="G9" s="24">
        <f t="shared" si="1"/>
        <v>1689.39</v>
      </c>
      <c r="H9" s="24">
        <f t="shared" si="1"/>
        <v>0</v>
      </c>
      <c r="I9" s="24">
        <f t="shared" si="1"/>
        <v>1689.39</v>
      </c>
      <c r="J9" s="35">
        <f t="shared" si="1"/>
        <v>341.19</v>
      </c>
    </row>
    <row r="10" ht="13.5" spans="1:10">
      <c r="A10" s="23" t="s">
        <v>168</v>
      </c>
      <c r="B10" s="23"/>
      <c r="C10" s="23"/>
      <c r="D10" s="23" t="s">
        <v>169</v>
      </c>
      <c r="E10" s="24">
        <v>0</v>
      </c>
      <c r="F10" s="24">
        <v>20</v>
      </c>
      <c r="G10" s="24">
        <v>20</v>
      </c>
      <c r="H10" s="24">
        <v>0</v>
      </c>
      <c r="I10" s="24">
        <v>20</v>
      </c>
      <c r="J10" s="35">
        <v>0</v>
      </c>
    </row>
    <row r="11" ht="13.5" spans="1:10">
      <c r="A11" s="23" t="s">
        <v>170</v>
      </c>
      <c r="B11" s="23"/>
      <c r="C11" s="23"/>
      <c r="D11" s="23" t="s">
        <v>171</v>
      </c>
      <c r="E11" s="24">
        <v>1267.19</v>
      </c>
      <c r="F11" s="24">
        <v>278.39</v>
      </c>
      <c r="G11" s="24">
        <v>1204.39</v>
      </c>
      <c r="H11" s="24">
        <v>0</v>
      </c>
      <c r="I11" s="24">
        <v>1204.39</v>
      </c>
      <c r="J11" s="35">
        <v>341.19</v>
      </c>
    </row>
    <row r="12" ht="13.5" spans="1:10">
      <c r="A12" s="23" t="s">
        <v>172</v>
      </c>
      <c r="B12" s="23"/>
      <c r="C12" s="23"/>
      <c r="D12" s="23" t="s">
        <v>173</v>
      </c>
      <c r="E12" s="24">
        <v>0</v>
      </c>
      <c r="F12" s="24">
        <v>30</v>
      </c>
      <c r="G12" s="24">
        <v>30</v>
      </c>
      <c r="H12" s="24">
        <v>0</v>
      </c>
      <c r="I12" s="24">
        <v>30</v>
      </c>
      <c r="J12" s="35">
        <v>0</v>
      </c>
    </row>
    <row r="13" ht="13.5" spans="1:10">
      <c r="A13" s="23" t="s">
        <v>174</v>
      </c>
      <c r="B13" s="23"/>
      <c r="C13" s="23"/>
      <c r="D13" s="23" t="s">
        <v>175</v>
      </c>
      <c r="E13" s="24">
        <v>0</v>
      </c>
      <c r="F13" s="24">
        <v>435</v>
      </c>
      <c r="G13" s="24">
        <v>435</v>
      </c>
      <c r="H13" s="24">
        <v>0</v>
      </c>
      <c r="I13" s="24">
        <v>435</v>
      </c>
      <c r="J13" s="35">
        <v>0</v>
      </c>
    </row>
    <row r="14" ht="13.5" spans="1:10">
      <c r="A14" s="23">
        <v>21213</v>
      </c>
      <c r="B14" s="23"/>
      <c r="C14" s="23"/>
      <c r="D14" s="23" t="s">
        <v>176</v>
      </c>
      <c r="E14" s="24">
        <f t="shared" ref="E14:J14" si="2">E15</f>
        <v>0</v>
      </c>
      <c r="F14" s="24">
        <f t="shared" si="2"/>
        <v>10</v>
      </c>
      <c r="G14" s="24">
        <f t="shared" si="2"/>
        <v>10</v>
      </c>
      <c r="H14" s="24">
        <f t="shared" si="2"/>
        <v>0</v>
      </c>
      <c r="I14" s="24">
        <f t="shared" si="2"/>
        <v>10</v>
      </c>
      <c r="J14" s="35">
        <f t="shared" si="2"/>
        <v>0</v>
      </c>
    </row>
    <row r="15" ht="13.5" customHeight="1" spans="1:10">
      <c r="A15" s="23" t="s">
        <v>177</v>
      </c>
      <c r="B15" s="23"/>
      <c r="C15" s="23"/>
      <c r="D15" s="23" t="s">
        <v>178</v>
      </c>
      <c r="E15" s="24">
        <v>0</v>
      </c>
      <c r="F15" s="24">
        <v>10</v>
      </c>
      <c r="G15" s="24">
        <v>10</v>
      </c>
      <c r="H15" s="24">
        <v>0</v>
      </c>
      <c r="I15" s="24">
        <v>10</v>
      </c>
      <c r="J15" s="35">
        <v>0</v>
      </c>
    </row>
    <row r="16" ht="13.5" spans="1:10">
      <c r="A16" s="23">
        <v>21214</v>
      </c>
      <c r="B16" s="23"/>
      <c r="C16" s="23"/>
      <c r="D16" s="23" t="s">
        <v>179</v>
      </c>
      <c r="E16" s="24">
        <f t="shared" ref="E16:J16" si="3">E17</f>
        <v>0</v>
      </c>
      <c r="F16" s="24">
        <f t="shared" si="3"/>
        <v>1760.95</v>
      </c>
      <c r="G16" s="24">
        <f t="shared" si="3"/>
        <v>1760.95</v>
      </c>
      <c r="H16" s="24">
        <f t="shared" si="3"/>
        <v>0</v>
      </c>
      <c r="I16" s="24">
        <f t="shared" si="3"/>
        <v>1760.95</v>
      </c>
      <c r="J16" s="35">
        <f t="shared" si="3"/>
        <v>0</v>
      </c>
    </row>
    <row r="17" ht="13.5" customHeight="1" spans="1:10">
      <c r="A17" s="23" t="s">
        <v>180</v>
      </c>
      <c r="B17" s="23"/>
      <c r="C17" s="23"/>
      <c r="D17" s="23" t="s">
        <v>181</v>
      </c>
      <c r="E17" s="24">
        <v>0</v>
      </c>
      <c r="F17" s="24">
        <v>1760.95</v>
      </c>
      <c r="G17" s="24">
        <v>1760.95</v>
      </c>
      <c r="H17" s="24">
        <v>0</v>
      </c>
      <c r="I17" s="24">
        <v>1760.95</v>
      </c>
      <c r="J17" s="35">
        <v>0</v>
      </c>
    </row>
    <row r="18" ht="13.5" spans="1:10">
      <c r="A18" s="23">
        <v>229</v>
      </c>
      <c r="B18" s="23"/>
      <c r="C18" s="23"/>
      <c r="D18" s="23" t="s">
        <v>208</v>
      </c>
      <c r="E18" s="31">
        <f t="shared" ref="E18:J18" si="4">E19</f>
        <v>0</v>
      </c>
      <c r="F18" s="31">
        <f t="shared" si="4"/>
        <v>1604.73</v>
      </c>
      <c r="G18" s="31">
        <f t="shared" si="4"/>
        <v>1604.73</v>
      </c>
      <c r="H18" s="31">
        <f t="shared" si="4"/>
        <v>0</v>
      </c>
      <c r="I18" s="31">
        <f t="shared" si="4"/>
        <v>1604.73</v>
      </c>
      <c r="J18" s="36">
        <f t="shared" si="4"/>
        <v>0</v>
      </c>
    </row>
    <row r="19" ht="13.5" spans="1:10">
      <c r="A19" s="23">
        <v>22904</v>
      </c>
      <c r="B19" s="23"/>
      <c r="C19" s="23"/>
      <c r="D19" s="23" t="s">
        <v>209</v>
      </c>
      <c r="E19" s="32">
        <f t="shared" ref="E19:J19" si="5">E20+E21</f>
        <v>0</v>
      </c>
      <c r="F19" s="32">
        <f t="shared" si="5"/>
        <v>1604.73</v>
      </c>
      <c r="G19" s="32">
        <f t="shared" si="5"/>
        <v>1604.73</v>
      </c>
      <c r="H19" s="32">
        <f t="shared" si="5"/>
        <v>0</v>
      </c>
      <c r="I19" s="32">
        <f t="shared" si="5"/>
        <v>1604.73</v>
      </c>
      <c r="J19" s="37">
        <f t="shared" si="5"/>
        <v>0</v>
      </c>
    </row>
    <row r="20" ht="13.5" spans="1:10">
      <c r="A20" s="23" t="s">
        <v>210</v>
      </c>
      <c r="B20" s="23"/>
      <c r="C20" s="23"/>
      <c r="D20" s="23" t="s">
        <v>211</v>
      </c>
      <c r="E20" s="24">
        <v>0</v>
      </c>
      <c r="F20" s="24">
        <v>61.03</v>
      </c>
      <c r="G20" s="24">
        <v>61.03</v>
      </c>
      <c r="H20" s="24">
        <v>0</v>
      </c>
      <c r="I20" s="24">
        <v>61.03</v>
      </c>
      <c r="J20" s="35">
        <v>0</v>
      </c>
    </row>
    <row r="21" ht="13.5" spans="1:10">
      <c r="A21" s="25" t="s">
        <v>212</v>
      </c>
      <c r="B21" s="25"/>
      <c r="C21" s="25"/>
      <c r="D21" s="25" t="s">
        <v>213</v>
      </c>
      <c r="E21" s="26">
        <v>0</v>
      </c>
      <c r="F21" s="26">
        <v>1543.7</v>
      </c>
      <c r="G21" s="26">
        <v>1543.7</v>
      </c>
      <c r="H21" s="26">
        <v>0</v>
      </c>
      <c r="I21" s="26">
        <v>1543.7</v>
      </c>
      <c r="J21" s="38">
        <v>0</v>
      </c>
    </row>
    <row r="24" spans="7:7">
      <c r="G24" s="15" t="s">
        <v>433</v>
      </c>
    </row>
  </sheetData>
  <mergeCells count="39">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zoomScaleSheetLayoutView="60" workbookViewId="0">
      <selection activeCell="F19" sqref="F19"/>
    </sheetView>
  </sheetViews>
  <sheetFormatPr defaultColWidth="8.88571428571429" defaultRowHeight="12.75" outlineLevelCol="6"/>
  <cols>
    <col min="1" max="1" width="4.57142857142857" customWidth="1"/>
    <col min="2" max="3" width="4.13333333333333" customWidth="1"/>
    <col min="4" max="4" width="35.847619047619" customWidth="1"/>
    <col min="5" max="5" width="16" customWidth="1"/>
    <col min="6" max="7" width="17.1333333333333" customWidth="1"/>
    <col min="8" max="8" width="9.76190476190476"/>
  </cols>
  <sheetData>
    <row r="1" ht="19.5" spans="1:5">
      <c r="A1" s="2" t="s">
        <v>434</v>
      </c>
      <c r="E1" s="2" t="s">
        <v>434</v>
      </c>
    </row>
    <row r="2" spans="7:7">
      <c r="G2" s="16" t="s">
        <v>435</v>
      </c>
    </row>
    <row r="3" spans="1:7">
      <c r="A3" s="3" t="s">
        <v>2</v>
      </c>
      <c r="G3" s="16" t="s">
        <v>3</v>
      </c>
    </row>
    <row r="4" ht="20.75" customHeight="1" spans="1:7">
      <c r="A4" s="17" t="s">
        <v>7</v>
      </c>
      <c r="B4" s="18" t="s">
        <v>5</v>
      </c>
      <c r="C4" s="18" t="s">
        <v>5</v>
      </c>
      <c r="D4" s="18" t="s">
        <v>119</v>
      </c>
      <c r="E4" s="18">
        <v>0</v>
      </c>
      <c r="F4" s="18" t="s">
        <v>5</v>
      </c>
      <c r="G4" s="18" t="s">
        <v>5</v>
      </c>
    </row>
    <row r="5" ht="15.4" customHeight="1" spans="1:7">
      <c r="A5" s="6" t="s">
        <v>126</v>
      </c>
      <c r="B5" s="7" t="s">
        <v>5</v>
      </c>
      <c r="C5" s="7" t="s">
        <v>5</v>
      </c>
      <c r="D5" s="7" t="s">
        <v>119</v>
      </c>
      <c r="E5" s="7" t="s">
        <v>130</v>
      </c>
      <c r="F5" s="7" t="s">
        <v>218</v>
      </c>
      <c r="G5" s="7" t="s">
        <v>219</v>
      </c>
    </row>
    <row r="6" ht="15.4"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 customHeight="1" spans="1:7">
      <c r="A8" s="19" t="s">
        <v>10</v>
      </c>
      <c r="B8" s="19" t="s">
        <v>128</v>
      </c>
      <c r="C8" s="19" t="s">
        <v>129</v>
      </c>
      <c r="D8" s="19" t="s">
        <v>10</v>
      </c>
      <c r="E8" s="20" t="s">
        <v>11</v>
      </c>
      <c r="F8" s="20" t="s">
        <v>12</v>
      </c>
      <c r="G8" s="20" t="s">
        <v>20</v>
      </c>
    </row>
    <row r="9" ht="15.4" customHeight="1" spans="1:7">
      <c r="A9" s="21" t="s">
        <v>130</v>
      </c>
      <c r="B9" s="21" t="s">
        <v>5</v>
      </c>
      <c r="C9" s="21" t="s">
        <v>5</v>
      </c>
      <c r="D9" s="21" t="s">
        <v>130</v>
      </c>
      <c r="E9" s="22">
        <v>1785.88</v>
      </c>
      <c r="F9" s="22">
        <v>0</v>
      </c>
      <c r="G9" s="22">
        <v>1785.88</v>
      </c>
    </row>
    <row r="10" s="1" customFormat="1" ht="15" customHeight="1" spans="1:7">
      <c r="A10" s="23">
        <v>223</v>
      </c>
      <c r="B10" s="23"/>
      <c r="C10" s="23"/>
      <c r="D10" s="23" t="s">
        <v>205</v>
      </c>
      <c r="E10" s="24">
        <v>1785.88</v>
      </c>
      <c r="F10" s="24">
        <v>0</v>
      </c>
      <c r="G10" s="24">
        <v>1785.88</v>
      </c>
    </row>
    <row r="11" s="1" customFormat="1" ht="15" customHeight="1" spans="1:7">
      <c r="A11" s="23">
        <v>22399</v>
      </c>
      <c r="B11" s="23"/>
      <c r="C11" s="23"/>
      <c r="D11" s="23" t="s">
        <v>206</v>
      </c>
      <c r="E11" s="24">
        <v>1785.88</v>
      </c>
      <c r="F11" s="24">
        <v>0</v>
      </c>
      <c r="G11" s="24">
        <v>1785.88</v>
      </c>
    </row>
    <row r="12" s="1" customFormat="1" ht="15" customHeight="1" spans="1:7">
      <c r="A12" s="25" t="s">
        <v>207</v>
      </c>
      <c r="B12" s="25"/>
      <c r="C12" s="25"/>
      <c r="D12" s="25" t="s">
        <v>206</v>
      </c>
      <c r="E12" s="26">
        <v>1785.88</v>
      </c>
      <c r="F12" s="26">
        <v>0</v>
      </c>
      <c r="G12" s="26">
        <v>1785.88</v>
      </c>
    </row>
    <row r="13" s="1" customFormat="1" ht="15" customHeight="1" spans="1:7">
      <c r="A13" s="27" t="s">
        <v>436</v>
      </c>
      <c r="B13" s="27"/>
      <c r="C13" s="27"/>
      <c r="D13" s="27"/>
      <c r="E13" s="27"/>
      <c r="F13" s="27"/>
      <c r="G13" s="27"/>
    </row>
    <row r="14" ht="15.4" customHeight="1" spans="1:7">
      <c r="A14" t="s">
        <v>5</v>
      </c>
      <c r="B14" t="s">
        <v>5</v>
      </c>
      <c r="C14" t="s">
        <v>5</v>
      </c>
      <c r="D14" t="s">
        <v>5</v>
      </c>
      <c r="E14" t="s">
        <v>5</v>
      </c>
      <c r="F14" t="s">
        <v>5</v>
      </c>
      <c r="G14" t="s">
        <v>5</v>
      </c>
    </row>
    <row r="15" spans="5:5">
      <c r="E15" s="15" t="s">
        <v>437</v>
      </c>
    </row>
    <row r="17" spans="5:5">
      <c r="E17" s="28"/>
    </row>
  </sheetData>
  <mergeCells count="41">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G13"/>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SheetLayoutView="60" workbookViewId="0">
      <selection activeCell="G12" sqref="G12"/>
    </sheetView>
  </sheetViews>
  <sheetFormatPr defaultColWidth="8.88571428571429" defaultRowHeight="12.75"/>
  <cols>
    <col min="1" max="1" width="9.28571428571429" customWidth="1"/>
    <col min="2" max="2" width="12" customWidth="1"/>
    <col min="3" max="3" width="11" customWidth="1"/>
    <col min="4" max="4" width="11.1333333333333" customWidth="1"/>
    <col min="5" max="5" width="12.7142857142857" customWidth="1"/>
    <col min="6" max="6" width="10.5714285714286" customWidth="1"/>
    <col min="7" max="7" width="10.4285714285714" customWidth="1"/>
    <col min="8" max="8" width="12" customWidth="1"/>
    <col min="9" max="10" width="11.7142857142857" customWidth="1"/>
    <col min="11" max="11" width="11.4285714285714" customWidth="1"/>
    <col min="12" max="12" width="10.5714285714286" customWidth="1"/>
    <col min="13" max="13" width="9.76190476190476"/>
  </cols>
  <sheetData>
    <row r="1" ht="19.5" spans="1:7">
      <c r="A1" s="2" t="s">
        <v>438</v>
      </c>
      <c r="G1" s="2" t="s">
        <v>438</v>
      </c>
    </row>
    <row r="2" spans="12:12">
      <c r="L2" s="16" t="s">
        <v>439</v>
      </c>
    </row>
    <row r="3" spans="1:12">
      <c r="A3" s="3" t="s">
        <v>2</v>
      </c>
      <c r="L3" s="16" t="s">
        <v>3</v>
      </c>
    </row>
    <row r="4" ht="22.3" customHeight="1" spans="1:12">
      <c r="A4" s="4" t="s">
        <v>440</v>
      </c>
      <c r="B4" s="5" t="s">
        <v>5</v>
      </c>
      <c r="C4" s="5" t="s">
        <v>5</v>
      </c>
      <c r="D4" s="5" t="s">
        <v>259</v>
      </c>
      <c r="E4" s="5" t="s">
        <v>5</v>
      </c>
      <c r="F4" s="5" t="s">
        <v>5</v>
      </c>
      <c r="G4" s="5" t="s">
        <v>261</v>
      </c>
      <c r="H4" s="5" t="s">
        <v>5</v>
      </c>
      <c r="I4" s="5" t="s">
        <v>5</v>
      </c>
      <c r="J4" s="5" t="s">
        <v>5</v>
      </c>
      <c r="K4" s="5" t="s">
        <v>5</v>
      </c>
      <c r="L4" s="5" t="s">
        <v>5</v>
      </c>
    </row>
    <row r="5" ht="27.7" customHeight="1" spans="1:12">
      <c r="A5" s="6" t="s">
        <v>130</v>
      </c>
      <c r="B5" s="7" t="s">
        <v>441</v>
      </c>
      <c r="C5" s="7" t="s">
        <v>442</v>
      </c>
      <c r="D5" s="7" t="s">
        <v>260</v>
      </c>
      <c r="E5" s="7" t="s">
        <v>119</v>
      </c>
      <c r="F5" s="7" t="s">
        <v>443</v>
      </c>
      <c r="G5" s="7" t="s">
        <v>130</v>
      </c>
      <c r="H5" s="7" t="s">
        <v>441</v>
      </c>
      <c r="I5" s="7" t="s">
        <v>442</v>
      </c>
      <c r="J5" s="7" t="s">
        <v>5</v>
      </c>
      <c r="K5" s="7" t="s">
        <v>5</v>
      </c>
      <c r="L5" s="7" t="s">
        <v>443</v>
      </c>
    </row>
    <row r="6" ht="31.55" customHeight="1" spans="1:12">
      <c r="A6" s="6" t="s">
        <v>262</v>
      </c>
      <c r="B6" s="7" t="s">
        <v>263</v>
      </c>
      <c r="C6" s="8" t="s">
        <v>127</v>
      </c>
      <c r="D6" s="7" t="s">
        <v>444</v>
      </c>
      <c r="E6" s="7" t="s">
        <v>445</v>
      </c>
      <c r="F6" s="7" t="s">
        <v>5</v>
      </c>
      <c r="G6" s="7" t="s">
        <v>5</v>
      </c>
      <c r="H6" s="7" t="s">
        <v>5</v>
      </c>
      <c r="I6" s="7" t="s">
        <v>127</v>
      </c>
      <c r="J6" s="7" t="s">
        <v>444</v>
      </c>
      <c r="K6" s="7" t="s">
        <v>445</v>
      </c>
      <c r="L6" s="7" t="s">
        <v>5</v>
      </c>
    </row>
    <row r="7" ht="15.4" customHeight="1" spans="1:12">
      <c r="A7" s="9" t="s">
        <v>11</v>
      </c>
      <c r="B7" s="10" t="s">
        <v>12</v>
      </c>
      <c r="C7" s="10" t="s">
        <v>20</v>
      </c>
      <c r="D7" s="10" t="s">
        <v>24</v>
      </c>
      <c r="E7" s="10" t="s">
        <v>28</v>
      </c>
      <c r="F7" s="10" t="s">
        <v>32</v>
      </c>
      <c r="G7" s="10" t="s">
        <v>36</v>
      </c>
      <c r="H7" s="10" t="s">
        <v>40</v>
      </c>
      <c r="I7" s="10" t="s">
        <v>43</v>
      </c>
      <c r="J7" s="10" t="s">
        <v>46</v>
      </c>
      <c r="K7" s="10" t="s">
        <v>49</v>
      </c>
      <c r="L7" s="10" t="s">
        <v>52</v>
      </c>
    </row>
    <row r="8" s="1" customFormat="1" ht="15" customHeight="1" spans="1:12">
      <c r="A8" s="11">
        <v>5.13</v>
      </c>
      <c r="B8" s="11">
        <v>0</v>
      </c>
      <c r="C8" s="11">
        <v>0</v>
      </c>
      <c r="D8" s="11">
        <v>0</v>
      </c>
      <c r="E8" s="11">
        <v>0</v>
      </c>
      <c r="F8" s="11">
        <v>5.13</v>
      </c>
      <c r="G8" s="11">
        <v>4.13</v>
      </c>
      <c r="H8" s="11">
        <v>0</v>
      </c>
      <c r="I8" s="11">
        <v>0</v>
      </c>
      <c r="J8" s="11">
        <v>0</v>
      </c>
      <c r="K8" s="11">
        <v>0</v>
      </c>
      <c r="L8" s="11">
        <v>4.13</v>
      </c>
    </row>
    <row r="9" s="1" customFormat="1" ht="30" customHeight="1" spans="1:12">
      <c r="A9" s="12" t="s">
        <v>446</v>
      </c>
      <c r="B9" s="12"/>
      <c r="C9" s="12"/>
      <c r="D9" s="12"/>
      <c r="E9" s="12"/>
      <c r="F9" s="12"/>
      <c r="G9" s="12"/>
      <c r="H9" s="12"/>
      <c r="I9" s="12"/>
      <c r="J9" s="12"/>
      <c r="K9" s="12"/>
      <c r="L9" s="12"/>
    </row>
    <row r="10" ht="20.75" customHeight="1" spans="1:12">
      <c r="A10" s="13" t="s">
        <v>5</v>
      </c>
      <c r="B10" s="14" t="s">
        <v>5</v>
      </c>
      <c r="C10" s="14" t="s">
        <v>5</v>
      </c>
      <c r="D10" s="14" t="s">
        <v>5</v>
      </c>
      <c r="E10" s="14" t="s">
        <v>5</v>
      </c>
      <c r="F10" s="14" t="s">
        <v>5</v>
      </c>
      <c r="G10" s="14" t="s">
        <v>5</v>
      </c>
      <c r="H10" s="14" t="s">
        <v>5</v>
      </c>
      <c r="I10" s="14" t="s">
        <v>5</v>
      </c>
      <c r="J10" s="14" t="s">
        <v>5</v>
      </c>
      <c r="K10" s="14" t="s">
        <v>5</v>
      </c>
      <c r="L10" s="14" t="s">
        <v>5</v>
      </c>
    </row>
    <row r="12" spans="7:7">
      <c r="G12" s="15" t="s">
        <v>447</v>
      </c>
    </row>
  </sheetData>
  <mergeCells count="44">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2023-09-22T08:45:21Z</dcterms:created>
  <dcterms:modified xsi:type="dcterms:W3CDTF">2024-10-08T01:15:57Z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C3FC21700A9D41C3BE3952822954921A_13</vt:lpwstr>
  </property>
  <property fmtid="{D5CDD505-2E9C-101B-9397-08002B2CF9AE}" pid="3" name="KSOProductBuildVer">
    <vt:lpwstr>2052-12.1.0.18276</vt:lpwstr>
  </property>
</Properties>
</file>