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25" tabRatio="892" firstSheet="9" activeTab="20"/>
  </bookViews>
  <sheets>
    <sheet name="封面" sheetId="1" r:id="rId1"/>
    <sheet name="目录" sheetId="2" r:id="rId2"/>
    <sheet name="1收支总表" sheetId="3" r:id="rId3"/>
    <sheet name="2收入总表" sheetId="4" r:id="rId4"/>
    <sheet name="3支出总表" sheetId="5" r:id="rId5"/>
    <sheet name="4支出分类(政府预算)" sheetId="6" r:id="rId6"/>
    <sheet name="5支出分类（部门预算）" sheetId="7" r:id="rId7"/>
    <sheet name="6财政拨款收支总表" sheetId="8" r:id="rId8"/>
    <sheet name="7一般公共预算支出表" sheetId="9" r:id="rId9"/>
    <sheet name="8一般公共预算基本支出表" sheetId="26" r:id="rId10"/>
    <sheet name="9工资福利(政府预算)" sheetId="10" r:id="rId11"/>
    <sheet name="10工资福利" sheetId="11" r:id="rId12"/>
    <sheet name="11个人家庭(政府预算)" sheetId="12" r:id="rId13"/>
    <sheet name="12个人家庭" sheetId="13" r:id="rId14"/>
    <sheet name="13商品服务(政府预算)" sheetId="14" r:id="rId15"/>
    <sheet name="14商品服务" sheetId="15" r:id="rId16"/>
    <sheet name="15三公" sheetId="16" r:id="rId17"/>
    <sheet name="16政府性基金" sheetId="17" r:id="rId18"/>
    <sheet name="17政府性基金(政府预算)" sheetId="18" r:id="rId19"/>
    <sheet name="18政府性基金（部门预算）" sheetId="19" r:id="rId20"/>
    <sheet name="19国有资本经营预算" sheetId="20" r:id="rId21"/>
    <sheet name="20财政专户管理资金" sheetId="21" r:id="rId22"/>
    <sheet name="21专项清单" sheetId="22" r:id="rId23"/>
    <sheet name="22项目支出绩效目标表" sheetId="23" r:id="rId24"/>
    <sheet name="23整体支出绩效目标表" sheetId="24" r:id="rId25"/>
    <sheet name="24其他资金绩效目标表" sheetId="25" r:id="rId26"/>
  </sheets>
  <externalReferences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<sst xmlns="http://schemas.openxmlformats.org/spreadsheetml/2006/main" count="2734" uniqueCount="583">
  <si>
    <t>2023年部门预算公开表</t>
  </si>
  <si>
    <t>单位编码：</t>
  </si>
  <si>
    <t>单位名称：</t>
  </si>
  <si>
    <t>岳阳县城市管理和综合执法局</t>
  </si>
  <si>
    <t>部门预算公开表</t>
  </si>
  <si>
    <t>一、部门预算报表</t>
  </si>
  <si>
    <t>收支总表</t>
  </si>
  <si>
    <t>收入总表</t>
  </si>
  <si>
    <t>支出总表</t>
  </si>
  <si>
    <t>支出预算分类汇总表（按政府预算经济分类）</t>
  </si>
  <si>
    <t>支出预算分类汇总表（按部门预算经济分类）</t>
  </si>
  <si>
    <t>财政拨款收支总表</t>
  </si>
  <si>
    <t>一般公共预算支出表</t>
  </si>
  <si>
    <t>一般公共预算基本支出表</t>
  </si>
  <si>
    <t>一般公共预算基本支出表--人员经费(工资福利支出)(按政府预算经济分类)</t>
  </si>
  <si>
    <t>一般公共预算基本支出表--人员经费(工资福利支出)(按部门预算经济分类)</t>
  </si>
  <si>
    <t>一般公共预算基本支出表--人员经费(对个人和家庭的补助)(按政府预算经济分类)</t>
  </si>
  <si>
    <t>一般公共预算基本支出表--人员经费(对个人和家庭的补助)（按部门预算经济分类）</t>
  </si>
  <si>
    <t>一般公共预算基本支出表--公用经费(商品和服务支出)（按政府预算经济分类）</t>
  </si>
  <si>
    <t>一般公共预算基本支出表--公用经费(商品和服务支出)(按部门预算经济分类)</t>
  </si>
  <si>
    <t>一般公共预算“三公”经费支出表</t>
  </si>
  <si>
    <t>政府性基金预算支出表</t>
  </si>
  <si>
    <t>政府性基金预算支出分类汇总表（按政府预算经济分类）</t>
  </si>
  <si>
    <t>政府性基金预算支出分类汇总表（按部门预算经济分类）</t>
  </si>
  <si>
    <t>国有资本经营预算支出表</t>
  </si>
  <si>
    <t>财政专户管理资金预算支出表</t>
  </si>
  <si>
    <t>专项资金预算汇总表</t>
  </si>
  <si>
    <t>项目支出绩效目标表</t>
  </si>
  <si>
    <t>整体支出绩效目标表</t>
  </si>
  <si>
    <t>其他资金绩效目标表</t>
  </si>
  <si>
    <t>单位：416-岳阳县城市管理和综合执法局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</si>
  <si>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</si>
  <si>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</si>
  <si>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</si>
  <si>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</si>
  <si>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</si>
  <si>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</si>
  <si>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</si>
  <si>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</si>
  <si>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</si>
  <si>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</si>
  <si>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</si>
  <si>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</si>
  <si>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</si>
  <si>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</si>
  <si>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工资福利支出</t>
  </si>
  <si>
    <t>二、机关商品和服务支出</t>
  </si>
  <si>
    <t xml:space="preserve">     纳入一般公共预算管理的非税收入拨款</t>
  </si>
  <si>
    <t>（三）国防支出</t>
  </si>
  <si>
    <t xml:space="preserve">    商品和服务支出</t>
  </si>
  <si>
    <t>三、机关资本性支出（一）</t>
  </si>
  <si>
    <t xml:space="preserve">        行政事业性收费收入</t>
  </si>
  <si>
    <t>（四）公共安全支出</t>
  </si>
  <si>
    <t xml:space="preserve">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</si>
  <si>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</si>
  <si>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</si>
  <si>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</si>
  <si>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</si>
  <si>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</si>
  <si>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</si>
  <si>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</si>
  <si>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</si>
  <si>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</si>
  <si>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</si>
  <si>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</si>
  <si>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按项目管理的商品和服务支出</t>
  </si>
  <si>
    <t>七、对企业补助</t>
  </si>
  <si>
    <t xml:space="preserve">        罚没收入</t>
  </si>
  <si>
    <t>（八）社会保障和就业支出</t>
  </si>
  <si>
    <t xml:space="preserve">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</si>
  <si>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</si>
  <si>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</si>
  <si>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</si>
  <si>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债务利息及费用支出</t>
  </si>
  <si>
    <t>九、对个人和家庭的补助</t>
  </si>
  <si>
    <t xml:space="preserve">        政府住房基金收入</t>
  </si>
  <si>
    <t>（十）卫生健康支出</t>
  </si>
  <si>
    <t xml:space="preserve">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</si>
  <si>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</si>
  <si>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</si>
  <si>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</si>
  <si>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资本性支出</t>
  </si>
  <si>
    <t>十一、债务利息及费用支出</t>
  </si>
  <si>
    <t xml:space="preserve">      一般债券</t>
  </si>
  <si>
    <t>（十二）城乡社区支出</t>
  </si>
  <si>
    <t xml:space="preserve">    对企业补助（基本建设）</t>
  </si>
  <si>
    <t>十二、债务还本支出</t>
  </si>
  <si>
    <t xml:space="preserve">    外国政府和国际组织贷款</t>
  </si>
  <si>
    <t>（十三）农林水支出</t>
  </si>
  <si>
    <t xml:space="preserve">    对企业补助</t>
  </si>
  <si>
    <t>十三、转移性支出</t>
  </si>
  <si>
    <t xml:space="preserve">    外国政府和国际组织捐赠</t>
  </si>
  <si>
    <t>（十四）交通运输支出</t>
  </si>
  <si>
    <t xml:space="preserve">    对社会保障基金补助</t>
  </si>
  <si>
    <t>十四、其他支出</t>
  </si>
  <si>
    <t>二、政府性基金预算拨款收入</t>
  </si>
  <si>
    <t>（十五）资源勘探工业信息等支出</t>
  </si>
  <si>
    <t xml:space="preserve">    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</si>
  <si>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</si>
  <si>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</si>
  <si>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</si>
  <si>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</si>
  <si>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</si>
  <si>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</si>
  <si>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</si>
  <si>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</si>
  <si>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</si>
  <si>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</si>
  <si>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</si>
  <si>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</si>
  <si>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</si>
  <si>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</si>
  <si>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</si>
  <si>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七、事业收入</t>
  </si>
  <si>
    <t>（二十三）灾害防治及应急管理支出</t>
  </si>
  <si>
    <t>八、事业单位经营收入</t>
  </si>
  <si>
    <t>（二十四）预备费</t>
  </si>
  <si>
    <t>九、上级单位补助收入</t>
  </si>
  <si>
    <t>（二十五）其他支出</t>
  </si>
  <si>
    <t>十、附属单位上缴收入</t>
  </si>
  <si>
    <t>（二十六）转移性支出</t>
  </si>
  <si>
    <t>十一、其他收入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</si>
  <si>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</si>
  <si>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</si>
  <si>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</si>
  <si>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</si>
  <si>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</si>
  <si>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</si>
  <si>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</si>
  <si>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</si>
  <si>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</si>
  <si>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</si>
  <si>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</si>
  <si>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</si>
  <si>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</si>
  <si>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</si>
  <si>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</si>
  <si>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</si>
  <si>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</si>
  <si>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</si>
  <si>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</si>
  <si>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</si>
  <si>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</si>
  <si>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</si>
  <si>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</si>
  <si>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</si>
  <si>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</si>
  <si>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</si>
  <si>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</si>
  <si>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</si>
  <si>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</si>
  <si>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</si>
  <si>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 xml:space="preserve">  416001</t>
  </si>
  <si>
    <t xml:space="preserve">  岳阳县城市管理和综合执法局</t>
  </si>
  <si>
    <t xml:space="preserve">  416002</t>
  </si>
  <si>
    <t xml:space="preserve">  岳阳县规划监察大队</t>
  </si>
  <si>
    <t xml:space="preserve">  416003</t>
  </si>
  <si>
    <t xml:space="preserve">  岳阳县城市管理执法大队</t>
  </si>
  <si>
    <t xml:space="preserve">  416004</t>
  </si>
  <si>
    <t xml:space="preserve">  岳阳县市容环境卫生服务中心</t>
  </si>
  <si>
    <t xml:space="preserve">  416005</t>
  </si>
  <si>
    <t xml:space="preserve">  岳阳县风景园林绿化建设养护中心</t>
  </si>
  <si>
    <t xml:space="preserve">  416006</t>
  </si>
  <si>
    <t xml:space="preserve">  岳阳县城市管理环境执法大队</t>
  </si>
  <si>
    <t xml:space="preserve">  416007</t>
  </si>
  <si>
    <t xml:space="preserve">  岳阳县城市公园广场维护中心</t>
  </si>
  <si>
    <t xml:space="preserve">  416008</t>
  </si>
  <si>
    <t xml:space="preserve">  岳阳县市政设施运行维护中心</t>
  </si>
  <si>
    <t>功能科目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</si>
  <si>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</si>
  <si>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</si>
  <si>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</si>
  <si>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</si>
  <si>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</si>
  <si>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</si>
  <si>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</si>
  <si>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>类</t>
  </si>
  <si>
    <t>款</t>
  </si>
  <si>
    <t>项</t>
  </si>
  <si>
    <t>416</t>
  </si>
  <si>
    <t xml:space="preserve">   社会保障和就业支出</t>
  </si>
  <si>
    <t>０５</t>
  </si>
  <si>
    <t xml:space="preserve">    行政事业单位养老支出</t>
  </si>
  <si>
    <t>208</t>
  </si>
  <si>
    <t>05</t>
  </si>
  <si>
    <t xml:space="preserve">    2080505</t>
  </si>
  <si>
    <t xml:space="preserve">    机关事业单位基本养老保险缴费支出</t>
  </si>
  <si>
    <t xml:space="preserve">    其他社会保障和就业支出</t>
  </si>
  <si>
    <t>99</t>
  </si>
  <si>
    <t xml:space="preserve">    2089999</t>
  </si>
  <si>
    <t xml:space="preserve">   卫生健康支出</t>
  </si>
  <si>
    <t xml:space="preserve">    行政事业单位医疗</t>
  </si>
  <si>
    <t>210</t>
  </si>
  <si>
    <t>11</t>
  </si>
  <si>
    <t>01</t>
  </si>
  <si>
    <t xml:space="preserve">    2101101</t>
  </si>
  <si>
    <t xml:space="preserve">    行政单位医疗</t>
  </si>
  <si>
    <t>02</t>
  </si>
  <si>
    <t xml:space="preserve">    事业单位医疗</t>
  </si>
  <si>
    <t xml:space="preserve">   城乡社区支出</t>
  </si>
  <si>
    <t>０１</t>
  </si>
  <si>
    <t xml:space="preserve">    城乡社区管理事务</t>
  </si>
  <si>
    <t>212</t>
  </si>
  <si>
    <t xml:space="preserve">    2120101</t>
  </si>
  <si>
    <t xml:space="preserve">    行政运行</t>
  </si>
  <si>
    <t>04</t>
  </si>
  <si>
    <t xml:space="preserve">    2120104</t>
  </si>
  <si>
    <t xml:space="preserve">    城管执法</t>
  </si>
  <si>
    <t xml:space="preserve">    其他城乡社区管理事务支出</t>
  </si>
  <si>
    <t>０２</t>
  </si>
  <si>
    <t xml:space="preserve">    城乡社区规划与管理</t>
  </si>
  <si>
    <t xml:space="preserve">    2120201</t>
  </si>
  <si>
    <t>０３</t>
  </si>
  <si>
    <t xml:space="preserve">    城乡社区公共设施</t>
  </si>
  <si>
    <t>03</t>
  </si>
  <si>
    <t xml:space="preserve">    2120399</t>
  </si>
  <si>
    <t xml:space="preserve">    其他城乡社区公共设施支出</t>
  </si>
  <si>
    <t xml:space="preserve">    城乡社区环境卫生</t>
  </si>
  <si>
    <t xml:space="preserve">    2120501</t>
  </si>
  <si>
    <t>０８</t>
  </si>
  <si>
    <t>国有土地使用权出让收入安排的支出</t>
  </si>
  <si>
    <t>08</t>
  </si>
  <si>
    <t>城市建设支出</t>
  </si>
  <si>
    <t>城市基础设施配套费安排的支出</t>
  </si>
  <si>
    <t>13</t>
  </si>
  <si>
    <t>城乡社区公共设施</t>
  </si>
  <si>
    <t xml:space="preserve">   住房保障支出</t>
  </si>
  <si>
    <t xml:space="preserve">    住房改革支出</t>
  </si>
  <si>
    <t>221</t>
  </si>
  <si>
    <t xml:space="preserve">    2210201</t>
  </si>
  <si>
    <t xml:space="preserve">    住房公积金</t>
  </si>
  <si>
    <t>节能环保支出</t>
  </si>
  <si>
    <t>其他节能环保支出</t>
  </si>
  <si>
    <t>政府办公厅（室）及相关机构事务</t>
  </si>
  <si>
    <t>其他发展与改革事务支出</t>
  </si>
  <si>
    <t>其他执法办公厅（室）及相关机构事务支出</t>
  </si>
  <si>
    <t>单位代码</t>
  </si>
  <si>
    <t>单位名称（功能科目）</t>
  </si>
  <si>
    <t>总  计</t>
  </si>
  <si>
    <t>机关工资福利支出</t>
  </si>
  <si>
    <t>机关商品和服务支出</t>
  </si>
  <si>
    <t>机关资本性支出(一)</t>
  </si>
  <si>
    <t>机关资本性支出(二)</t>
  </si>
  <si>
    <t>对事业单位经常性补助</t>
  </si>
  <si>
    <t>对事业单位资本性补助</t>
  </si>
  <si>
    <t>对企业补助</t>
  </si>
  <si>
    <t>对企业资本性支出</t>
  </si>
  <si>
    <t>对个人和家庭的补助</t>
  </si>
  <si>
    <t>对社会保障基金补助</t>
  </si>
  <si>
    <t>债务利息及费用支出</t>
  </si>
  <si>
    <t>债务还本支出</t>
  </si>
  <si>
    <t>转移性支出</t>
  </si>
  <si>
    <t>其他支出</t>
  </si>
  <si>
    <t>总  计</t>
  </si>
  <si>
    <t>工资福利支出</t>
  </si>
  <si>
    <t>一般商品和服务支出</t>
  </si>
  <si>
    <t>按项目管理的工资福利支出</t>
  </si>
  <si>
    <t>按项目管理的商品和服务支出</t>
  </si>
  <si>
    <t>按项目管理的对个人和家庭的补助</t>
  </si>
  <si>
    <t>资本性支出（基本建设）</t>
  </si>
  <si>
    <t>资本性支出</t>
  </si>
  <si>
    <t>对企业补助（基本建设）</t>
  </si>
  <si>
    <t>１３</t>
  </si>
  <si>
    <t>９９</t>
  </si>
  <si>
    <t>一、本年收入</t>
  </si>
  <si>
    <t>一、本年支出</t>
  </si>
  <si>
    <t>（一）一般公共预算拨款</t>
  </si>
  <si>
    <t xml:space="preserve">     经费拨款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</si>
  <si>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</si>
  <si>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</si>
  <si>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</si>
  <si>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</si>
  <si>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</si>
  <si>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</si>
  <si>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</si>
  <si>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人员经费</t>
  </si>
  <si>
    <t>公用经费</t>
  </si>
  <si>
    <t>城乡社区环境卫生</t>
  </si>
  <si>
    <t>部门公开表08</t>
  </si>
  <si>
    <t>单位：万元</t>
  </si>
  <si>
    <t>部门预算支出经济分类科目</t>
  </si>
  <si>
    <t>本年一般公共预算基本支出</t>
  </si>
  <si>
    <t>科目代码</t>
  </si>
  <si>
    <t>301</t>
  </si>
  <si>
    <t xml:space="preserve">  30108</t>
  </si>
  <si>
    <t xml:space="preserve">  机关事业单位基本养老保险缴费</t>
  </si>
  <si>
    <t xml:space="preserve">  30112</t>
  </si>
  <si>
    <t xml:space="preserve">  其他社会保障缴费</t>
  </si>
  <si>
    <t xml:space="preserve">  30110</t>
  </si>
  <si>
    <t xml:space="preserve">  职工基本医疗保险缴费</t>
  </si>
  <si>
    <t xml:space="preserve">  30111</t>
  </si>
  <si>
    <t xml:space="preserve">  公务员医疗补助缴费</t>
  </si>
  <si>
    <t xml:space="preserve">  30102</t>
  </si>
  <si>
    <t xml:space="preserve">  津贴补贴</t>
  </si>
  <si>
    <t xml:space="preserve">  30107</t>
  </si>
  <si>
    <t xml:space="preserve">  绩效工资</t>
  </si>
  <si>
    <t xml:space="preserve">  30101</t>
  </si>
  <si>
    <t xml:space="preserve">  基本工资</t>
  </si>
  <si>
    <t xml:space="preserve">  30113</t>
  </si>
  <si>
    <t xml:space="preserve">  住房公积金</t>
  </si>
  <si>
    <t>其他工资福利支出</t>
  </si>
  <si>
    <t>302</t>
  </si>
  <si>
    <t>商品和服务支出</t>
  </si>
  <si>
    <t xml:space="preserve">  30228</t>
  </si>
  <si>
    <t xml:space="preserve">  工会经费</t>
  </si>
  <si>
    <t xml:space="preserve">  30239</t>
  </si>
  <si>
    <t xml:space="preserve">  其他交通费用</t>
  </si>
  <si>
    <t xml:space="preserve">  30217</t>
  </si>
  <si>
    <t xml:space="preserve">  公务接待费</t>
  </si>
  <si>
    <t xml:space="preserve">  30299</t>
  </si>
  <si>
    <t xml:space="preserve">  其他商品和服务支出</t>
  </si>
  <si>
    <t xml:space="preserve">  30211</t>
  </si>
  <si>
    <t xml:space="preserve">  差旅费</t>
  </si>
  <si>
    <t xml:space="preserve">  30206</t>
  </si>
  <si>
    <t xml:space="preserve">  电费</t>
  </si>
  <si>
    <t xml:space="preserve">  30202</t>
  </si>
  <si>
    <t xml:space="preserve">  印刷费</t>
  </si>
  <si>
    <t>咨询费</t>
  </si>
  <si>
    <t>手续费</t>
  </si>
  <si>
    <t>水费</t>
  </si>
  <si>
    <t>物业管理费</t>
  </si>
  <si>
    <t>租赁费</t>
  </si>
  <si>
    <t xml:space="preserve">  30213</t>
  </si>
  <si>
    <t xml:space="preserve">  维修（护）费</t>
  </si>
  <si>
    <t>会议费</t>
  </si>
  <si>
    <t>培训费</t>
  </si>
  <si>
    <t>专用燃料费</t>
  </si>
  <si>
    <t>委托业务费</t>
  </si>
  <si>
    <t>公务用车运行维护费</t>
  </si>
  <si>
    <t xml:space="preserve">  30207</t>
  </si>
  <si>
    <t xml:space="preserve">  邮电费</t>
  </si>
  <si>
    <t xml:space="preserve">  30201</t>
  </si>
  <si>
    <t xml:space="preserve">  办公费</t>
  </si>
  <si>
    <t>注：如本表格为空，则表示本年度未安排此项目。</t>
  </si>
  <si>
    <t>工资奖金津补贴</t>
  </si>
  <si>
    <t>社会保障缴费</t>
  </si>
  <si>
    <t>住房公积金</t>
  </si>
  <si>
    <t>其他对事业单位补助</t>
  </si>
  <si>
    <t>工资津补贴</t>
  </si>
  <si>
    <t xml:space="preserve">社会保障缴费					 </t>
  </si>
  <si>
    <t xml:space="preserve">其他工资福利支出			 </t>
  </si>
  <si>
    <t>基本工资</t>
  </si>
  <si>
    <t>津贴补贴</t>
  </si>
  <si>
    <t>奖金</t>
  </si>
  <si>
    <t>绩效工资</t>
  </si>
  <si>
    <t>机关事业单位基本养老保险缴费</t>
  </si>
  <si>
    <t>职业年金缴费</t>
  </si>
  <si>
    <t>职工基本医疗保险缴费</t>
  </si>
  <si>
    <t>公务员医疗补助缴费</t>
  </si>
  <si>
    <t>其他社会保障缴费</t>
  </si>
  <si>
    <t>伙食补助费</t>
  </si>
  <si>
    <t>医疗费</t>
  </si>
  <si>
    <t>总计</t>
  </si>
  <si>
    <t>社会福利和救济</t>
  </si>
  <si>
    <t>助学金</t>
  </si>
  <si>
    <t>个人农业生产补贴</t>
  </si>
  <si>
    <t>离退休费</t>
  </si>
  <si>
    <t>其他对个人和家庭的补助</t>
  </si>
  <si>
    <t>离休费</t>
  </si>
  <si>
    <t>退休费</t>
  </si>
  <si>
    <t>退职（役）费</t>
  </si>
  <si>
    <t>抚恤金</t>
  </si>
  <si>
    <t>生活补助</t>
  </si>
  <si>
    <t>救济费</t>
  </si>
  <si>
    <t>医疗费补助</t>
  </si>
  <si>
    <t>奖励金</t>
  </si>
  <si>
    <t>代缴社会保险费</t>
  </si>
  <si>
    <t>办公经费</t>
  </si>
  <si>
    <t>专用材料购置费</t>
  </si>
  <si>
    <t>公务接待费</t>
  </si>
  <si>
    <t>因公出国（境）费用</t>
  </si>
  <si>
    <t>维修(护)费</t>
  </si>
  <si>
    <t>其他商品和服务支出</t>
  </si>
  <si>
    <t>单位：416001-岳阳县城市管理和综合执法局</t>
  </si>
  <si>
    <t>总 计</t>
  </si>
  <si>
    <t>办公费</t>
  </si>
  <si>
    <t>印刷费</t>
  </si>
  <si>
    <t>电费</t>
  </si>
  <si>
    <t>邮电费</t>
  </si>
  <si>
    <t>取暖费</t>
  </si>
  <si>
    <t>差旅费</t>
  </si>
  <si>
    <t>专用材料费</t>
  </si>
  <si>
    <t>被装购置费</t>
  </si>
  <si>
    <t>劳务费</t>
  </si>
  <si>
    <t>工会经费</t>
  </si>
  <si>
    <t>福利费</t>
  </si>
  <si>
    <t>其他交通费用</t>
  </si>
  <si>
    <t>税金及附加费用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</si>
  <si>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</si>
  <si>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</si>
  <si>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</si>
  <si>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</si>
  <si>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</si>
  <si>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</si>
  <si>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</si>
  <si>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</si>
  <si>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本年政府性基金预算支出</t>
  </si>
  <si>
    <t>本年国有资本经营预算支出</t>
  </si>
  <si>
    <t>单位：416-岳阳县城市管理和执法局</t>
  </si>
  <si>
    <t>本年财政专户管理资金预算支出</t>
  </si>
  <si>
    <t>部门公开表20</t>
  </si>
  <si>
    <t>部门：416-岳阳县城市管理和综合执法局</t>
  </si>
  <si>
    <t>单位名称（专项名称）</t>
  </si>
  <si>
    <t>预算额度</t>
  </si>
  <si>
    <t>预算编制方式</t>
  </si>
  <si>
    <t xml:space="preserve">总计  </t>
  </si>
  <si>
    <t>政府性基金</t>
  </si>
  <si>
    <t>编入部门预算金额</t>
  </si>
  <si>
    <t>财政代编金额</t>
  </si>
  <si>
    <t>一般公共预算小计</t>
  </si>
  <si>
    <t>经费拨款</t>
  </si>
  <si>
    <t>纳入一般公共预算管理的非税收入</t>
  </si>
  <si>
    <t>一般债券</t>
  </si>
  <si>
    <t>外国政府和国际组织贷款</t>
  </si>
  <si>
    <t>外国政府和国际组织赠款</t>
  </si>
  <si>
    <t xml:space="preserve">   办公费用</t>
  </si>
  <si>
    <t xml:space="preserve">   城市管理执法其他管理经费</t>
  </si>
  <si>
    <t xml:space="preserve">   城管执法专项经费（其中协管经费216万元）</t>
  </si>
  <si>
    <t xml:space="preserve">   城区规划控建（其中协管经费90万元）</t>
  </si>
  <si>
    <t xml:space="preserve">   城区环境卫生</t>
  </si>
  <si>
    <t xml:space="preserve">   城区环境执法</t>
  </si>
  <si>
    <t xml:space="preserve">   城市公园广场维护</t>
  </si>
  <si>
    <t xml:space="preserve">   城市综合管理</t>
  </si>
  <si>
    <t xml:space="preserve">   风景园林建设养护</t>
  </si>
  <si>
    <t xml:space="preserve">   燃气行业综合管理经费</t>
  </si>
  <si>
    <t xml:space="preserve">   中央隔离护栏防护费</t>
  </si>
  <si>
    <t xml:space="preserve">   餐厨废弃物无害化处理</t>
  </si>
  <si>
    <t xml:space="preserve">   高新园区环境卫生</t>
  </si>
  <si>
    <t xml:space="preserve">   市容环境卫生专项</t>
  </si>
  <si>
    <t xml:space="preserve">   市容环境卫生专项经费</t>
  </si>
  <si>
    <t>其他项目</t>
  </si>
  <si>
    <t>部门公开表21</t>
  </si>
  <si>
    <t>单位（专项）名称</t>
  </si>
  <si>
    <t>资金总额</t>
  </si>
  <si>
    <t>实施期绩效目标</t>
  </si>
  <si>
    <t>绩效指标</t>
  </si>
  <si>
    <t>一级指标</t>
  </si>
  <si>
    <t>二级指标</t>
  </si>
  <si>
    <t>三级指标</t>
  </si>
  <si>
    <t>指标值</t>
  </si>
  <si>
    <t>指标值内容</t>
  </si>
  <si>
    <t>评（扣分标准）</t>
  </si>
  <si>
    <t xml:space="preserve"> 度量单位</t>
  </si>
  <si>
    <t>指标值类型</t>
  </si>
  <si>
    <t>备注</t>
  </si>
  <si>
    <t xml:space="preserve">  办公费用</t>
  </si>
  <si>
    <t>办公费用</t>
  </si>
  <si>
    <t>效益指标</t>
  </si>
  <si>
    <t>生态效益指标</t>
  </si>
  <si>
    <t>良好</t>
  </si>
  <si>
    <t>未达到目标酌情扣分</t>
  </si>
  <si>
    <t>无</t>
  </si>
  <si>
    <t>定性</t>
  </si>
  <si>
    <t>社会效益指标</t>
  </si>
  <si>
    <t>经济效益指标</t>
  </si>
  <si>
    <t>产出指标</t>
  </si>
  <si>
    <t>时效指标</t>
  </si>
  <si>
    <t>全年</t>
  </si>
  <si>
    <t>数量指标</t>
  </si>
  <si>
    <t>96%</t>
  </si>
  <si>
    <t>≥</t>
  </si>
  <si>
    <t>质量指标</t>
  </si>
  <si>
    <t>满意度指标</t>
  </si>
  <si>
    <t>服务对象满意度指标</t>
  </si>
  <si>
    <t>成本指标</t>
  </si>
  <si>
    <t>生态环境成本指标</t>
  </si>
  <si>
    <t>合理</t>
  </si>
  <si>
    <t>社会成本指标</t>
  </si>
  <si>
    <t>经济成本指标</t>
  </si>
  <si>
    <t>4.5</t>
  </si>
  <si>
    <t>万元</t>
  </si>
  <si>
    <t>定量</t>
  </si>
  <si>
    <t xml:space="preserve">  城管执法专项经费（其中协管经费216万元）</t>
  </si>
  <si>
    <t>城管执法专项经费</t>
  </si>
  <si>
    <t>群众满意度</t>
  </si>
  <si>
    <t>未到达目标酌情扣分</t>
  </si>
  <si>
    <t>部门：416_岳阳县城市管理和综合执法局</t>
  </si>
  <si>
    <t>351万元</t>
  </si>
  <si>
    <t>元</t>
  </si>
  <si>
    <t xml:space="preserve">  城区规划控建（其中协管经费90万元）</t>
  </si>
  <si>
    <t>城区规划控建</t>
  </si>
  <si>
    <t>173万元</t>
  </si>
  <si>
    <t>未达目标酌情扣分</t>
  </si>
  <si>
    <t>97%</t>
  </si>
  <si>
    <t xml:space="preserve">  城区环境卫生</t>
  </si>
  <si>
    <t>城区环境卫生</t>
  </si>
  <si>
    <t>227</t>
  </si>
  <si>
    <t xml:space="preserve">  城区环境执法</t>
  </si>
  <si>
    <t>城区环境执法</t>
  </si>
  <si>
    <t>130</t>
  </si>
  <si>
    <t xml:space="preserve">  城市公园广场维护</t>
  </si>
  <si>
    <t>城市公园广场维护</t>
  </si>
  <si>
    <t>63</t>
  </si>
  <si>
    <t>全城公园广场</t>
  </si>
  <si>
    <t xml:space="preserve">  城市管理执法其他管理经费</t>
  </si>
  <si>
    <t>城市管理执法其他管理经费</t>
  </si>
  <si>
    <t>99%</t>
  </si>
  <si>
    <t>我</t>
  </si>
  <si>
    <t>1056.677</t>
  </si>
  <si>
    <t xml:space="preserve">  城市综合管理</t>
  </si>
  <si>
    <t>城市综合管理</t>
  </si>
  <si>
    <t xml:space="preserve">合理 </t>
  </si>
  <si>
    <t>200</t>
  </si>
  <si>
    <t xml:space="preserve">  风景园林建设养护</t>
  </si>
  <si>
    <t>风景园林建设养护</t>
  </si>
  <si>
    <t>38</t>
  </si>
  <si>
    <t>风景园林建设养护风景园林建设养护</t>
  </si>
  <si>
    <t xml:space="preserve">  燃气行业综合管理经费</t>
  </si>
  <si>
    <t>燃气行业综合管理经费</t>
  </si>
  <si>
    <t>燃气行业综合管理经费燃气行业综合管理经费</t>
  </si>
  <si>
    <t>5</t>
  </si>
  <si>
    <t xml:space="preserve">  中央隔离护栏防护费</t>
  </si>
  <si>
    <t>中央隔离护栏防护费</t>
  </si>
  <si>
    <t>20</t>
  </si>
  <si>
    <t xml:space="preserve">  餐厨废弃物无害化处理</t>
  </si>
  <si>
    <t>餐厨废弃物无害化处理</t>
  </si>
  <si>
    <t>98%</t>
  </si>
  <si>
    <t>未达到目标值酌情扣分</t>
  </si>
  <si>
    <t>50</t>
  </si>
  <si>
    <t>1</t>
  </si>
  <si>
    <t xml:space="preserve">良好 </t>
  </si>
  <si>
    <t xml:space="preserve">  高新园区环境卫生</t>
  </si>
  <si>
    <t>高新园区环境卫生达到年初目标</t>
  </si>
  <si>
    <t>高新园区环境卫生</t>
  </si>
  <si>
    <t>未达到指标数酌情扣分</t>
  </si>
  <si>
    <t xml:space="preserve">高新园区环境卫生良好 </t>
  </si>
  <si>
    <t>60</t>
  </si>
  <si>
    <t>高新园区环境卫生经费</t>
  </si>
  <si>
    <t>社会成本</t>
  </si>
  <si>
    <t xml:space="preserve">  市容环境卫生专项</t>
  </si>
  <si>
    <t>严格执行预算计划，环卫专项工作达到年初目标。</t>
  </si>
  <si>
    <t>市容环境卫生专项</t>
  </si>
  <si>
    <t>881</t>
  </si>
  <si>
    <t>未达标酌情扣分</t>
  </si>
  <si>
    <t>≤万元</t>
  </si>
  <si>
    <t>0</t>
  </si>
  <si>
    <t>100%</t>
  </si>
  <si>
    <t>全城环境卫生</t>
  </si>
  <si>
    <t xml:space="preserve">  市容环境卫生专项经费</t>
  </si>
  <si>
    <t>市容环境卫生达到卫生县城标准，实现年初目标</t>
  </si>
  <si>
    <t>市容环境卫生专项经费</t>
  </si>
  <si>
    <t>市容环境卫生</t>
  </si>
  <si>
    <t>全年市容环境卫生</t>
  </si>
  <si>
    <t>市容环境卫生达标</t>
  </si>
  <si>
    <t>市容环境卫生生态成本</t>
  </si>
  <si>
    <t>市容环境卫生社会成本</t>
  </si>
  <si>
    <t>276</t>
  </si>
  <si>
    <t xml:space="preserve"> 其他项目</t>
  </si>
  <si>
    <t>城市管理执法管理经费2022年年末余额</t>
  </si>
  <si>
    <t>1662.46万元</t>
  </si>
  <si>
    <t>年度预算申请</t>
  </si>
  <si>
    <t>整体绩效目标</t>
  </si>
  <si>
    <t>部门整体支出年度绩效目标</t>
  </si>
  <si>
    <t>按收入性质分</t>
  </si>
  <si>
    <t>按支出性质分</t>
  </si>
  <si>
    <t>政府性基金拨款</t>
  </si>
  <si>
    <t>其他资金</t>
  </si>
  <si>
    <t>度量单位</t>
  </si>
  <si>
    <t>指标值说明</t>
  </si>
  <si>
    <t>城市管理和综合执法工作，对城市市容环境卫生管理、园林绿化建设养护管理、市政公用设施运行维护管理、城市管理综合执法、控建拆违、城市管理数字化、精细化、智慧化。</t>
  </si>
  <si>
    <t>重点工作任务完成</t>
  </si>
  <si>
    <t xml:space="preserve"> 规范城市管理</t>
  </si>
  <si>
    <t>达标</t>
  </si>
  <si>
    <t>本部门重点工作任务推进情况。</t>
  </si>
  <si>
    <t>履职目标实现</t>
  </si>
  <si>
    <t xml:space="preserve"> 项目资金如期使用</t>
  </si>
  <si>
    <t>=</t>
  </si>
  <si>
    <t>100</t>
  </si>
  <si>
    <t>%</t>
  </si>
  <si>
    <t>本部门年度工作目标达成情况。</t>
  </si>
  <si>
    <t>履职效益</t>
  </si>
  <si>
    <t>创造干净、绿色家园</t>
  </si>
  <si>
    <t>部门履职对社会发展所带来的直接或间接影响。</t>
  </si>
  <si>
    <t>满意度</t>
  </si>
  <si>
    <t xml:space="preserve"> 服务对象满意度</t>
  </si>
  <si>
    <t>95</t>
  </si>
  <si>
    <t>服务对象在部门履职效果、解决民众关心的热点问题等方面的满意程度。</t>
  </si>
  <si>
    <t>资金投向</t>
  </si>
  <si>
    <t>年度绩效目标</t>
  </si>
  <si>
    <t>省级支出</t>
  </si>
  <si>
    <t>对市县专项转移支付</t>
  </si>
  <si>
    <t>可持续影响指标</t>
  </si>
  <si>
    <t>社会公益或服务对象满意度指标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</si>
</sst>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#0.00"/>
  </numFmts>
  <fonts count="44">
    <font>
      <sz val="11"/>
      <color indexed="8"/>
      <name val="宋体"/>
      <charset val="134"/>
      <scheme val="minor"/>
    </font>
    <font>
      <sz val="11"/>
      <color indexed="8"/>
      <name val="Calibri"/>
      <charset val="0"/>
    </font>
    <font>
      <sz val="10"/>
      <name val="Arial"/>
      <charset val="0"/>
    </font>
    <font>
      <b/>
      <sz val="20"/>
      <color indexed="8"/>
      <name val="宋体"/>
      <charset val="134"/>
    </font>
    <font>
      <b/>
      <sz val="10"/>
      <color rgb="FF000000"/>
      <name val="宋体"/>
      <charset val="134"/>
    </font>
    <font>
      <b/>
      <sz val="10"/>
      <color indexed="8"/>
      <name val="宋体"/>
      <charset val="134"/>
    </font>
    <font>
      <sz val="9"/>
      <color rgb="FF000000"/>
      <name val="宋体"/>
      <charset val="134"/>
    </font>
    <font>
      <sz val="10"/>
      <color rgb="FF000000"/>
      <name val="宋体"/>
      <charset val="134"/>
    </font>
    <font>
      <sz val="10"/>
      <name val="宋体"/>
      <charset val="134"/>
    </font>
    <font>
      <b/>
      <sz val="17"/>
      <name val="SimSun"/>
      <charset val="134"/>
    </font>
    <font>
      <b/>
      <sz val="9"/>
      <name val="SimSun"/>
      <charset val="134"/>
    </font>
    <font>
      <b/>
      <sz val="8"/>
      <name val="SimSun"/>
      <charset val="134"/>
    </font>
    <font>
      <sz val="7"/>
      <name val="SimSun"/>
      <charset val="134"/>
    </font>
    <font>
      <sz val="9"/>
      <name val="SimSun"/>
      <charset val="134"/>
    </font>
    <font>
      <b/>
      <sz val="19"/>
      <name val="SimSun"/>
      <charset val="134"/>
    </font>
    <font>
      <b/>
      <sz val="7"/>
      <name val="SimSun"/>
      <charset val="134"/>
    </font>
    <font>
      <sz val="6"/>
      <color indexed="8"/>
      <name val="宋体"/>
      <charset val="134"/>
      <scheme val="minor"/>
    </font>
    <font>
      <b/>
      <sz val="6"/>
      <name val="SimSun"/>
      <charset val="134"/>
    </font>
    <font>
      <sz val="6"/>
      <name val="SimSun"/>
      <charset val="134"/>
    </font>
    <font>
      <b/>
      <sz val="11"/>
      <name val="SimSun"/>
      <charset val="134"/>
    </font>
    <font>
      <sz val="11"/>
      <color indexed="8"/>
      <name val="宋体"/>
      <charset val="1"/>
      <scheme val="minor"/>
    </font>
    <font>
      <sz val="8"/>
      <name val="SimSun"/>
      <charset val="134"/>
    </font>
    <font>
      <b/>
      <sz val="15"/>
      <name val="SimSun"/>
      <charset val="134"/>
    </font>
    <font>
      <sz val="11"/>
      <name val="SimSun"/>
      <charset val="134"/>
    </font>
    <font>
      <b/>
      <sz val="20"/>
      <name val="SimSun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3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5" borderId="14" applyNumberFormat="0" applyAlignment="0" applyProtection="0">
      <alignment vertical="center"/>
    </xf>
    <xf numFmtId="0" fontId="34" fillId="6" borderId="15" applyNumberFormat="0" applyAlignment="0" applyProtection="0">
      <alignment vertical="center"/>
    </xf>
    <xf numFmtId="0" fontId="35" fillId="6" borderId="14" applyNumberFormat="0" applyAlignment="0" applyProtection="0">
      <alignment vertical="center"/>
    </xf>
    <xf numFmtId="0" fontId="36" fillId="7" borderId="16" applyNumberFormat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0" borderId="18" applyNumberFormat="0" applyFill="0" applyAlignment="0" applyProtection="0">
      <alignment vertical="center"/>
    </xf>
    <xf numFmtId="0" fontId="39" fillId="8" borderId="0" applyNumberFormat="0" applyBorder="0" applyAlignment="0" applyProtection="0">
      <alignment vertical="center"/>
    </xf>
    <xf numFmtId="0" fontId="40" fillId="9" borderId="0" applyNumberFormat="0" applyBorder="0" applyAlignment="0" applyProtection="0">
      <alignment vertical="center"/>
    </xf>
    <xf numFmtId="0" fontId="41" fillId="10" borderId="0" applyNumberFormat="0" applyBorder="0" applyAlignment="0" applyProtection="0">
      <alignment vertical="center"/>
    </xf>
    <xf numFmtId="0" fontId="42" fillId="11" borderId="0" applyNumberFormat="0" applyBorder="0" applyAlignment="0" applyProtection="0">
      <alignment vertical="center"/>
    </xf>
    <xf numFmtId="0" fontId="43" fillId="12" borderId="0" applyNumberFormat="0" applyBorder="0" applyAlignment="0" applyProtection="0">
      <alignment vertical="center"/>
    </xf>
    <xf numFmtId="0" fontId="43" fillId="13" borderId="0" applyNumberFormat="0" applyBorder="0" applyAlignment="0" applyProtection="0">
      <alignment vertical="center"/>
    </xf>
    <xf numFmtId="0" fontId="42" fillId="14" borderId="0" applyNumberFormat="0" applyBorder="0" applyAlignment="0" applyProtection="0">
      <alignment vertical="center"/>
    </xf>
    <xf numFmtId="0" fontId="42" fillId="15" borderId="0" applyNumberFormat="0" applyBorder="0" applyAlignment="0" applyProtection="0">
      <alignment vertical="center"/>
    </xf>
    <xf numFmtId="0" fontId="43" fillId="16" borderId="0" applyNumberFormat="0" applyBorder="0" applyAlignment="0" applyProtection="0">
      <alignment vertical="center"/>
    </xf>
    <xf numFmtId="0" fontId="43" fillId="17" borderId="0" applyNumberFormat="0" applyBorder="0" applyAlignment="0" applyProtection="0">
      <alignment vertical="center"/>
    </xf>
    <xf numFmtId="0" fontId="42" fillId="18" borderId="0" applyNumberFormat="0" applyBorder="0" applyAlignment="0" applyProtection="0">
      <alignment vertical="center"/>
    </xf>
    <xf numFmtId="0" fontId="42" fillId="19" borderId="0" applyNumberFormat="0" applyBorder="0" applyAlignment="0" applyProtection="0">
      <alignment vertical="center"/>
    </xf>
    <xf numFmtId="0" fontId="43" fillId="20" borderId="0" applyNumberFormat="0" applyBorder="0" applyAlignment="0" applyProtection="0">
      <alignment vertical="center"/>
    </xf>
    <xf numFmtId="0" fontId="43" fillId="21" borderId="0" applyNumberFormat="0" applyBorder="0" applyAlignment="0" applyProtection="0">
      <alignment vertical="center"/>
    </xf>
    <xf numFmtId="0" fontId="42" fillId="22" borderId="0" applyNumberFormat="0" applyBorder="0" applyAlignment="0" applyProtection="0">
      <alignment vertical="center"/>
    </xf>
    <xf numFmtId="0" fontId="42" fillId="23" borderId="0" applyNumberFormat="0" applyBorder="0" applyAlignment="0" applyProtection="0">
      <alignment vertical="center"/>
    </xf>
    <xf numFmtId="0" fontId="43" fillId="24" borderId="0" applyNumberFormat="0" applyBorder="0" applyAlignment="0" applyProtection="0">
      <alignment vertical="center"/>
    </xf>
    <xf numFmtId="0" fontId="43" fillId="25" borderId="0" applyNumberFormat="0" applyBorder="0" applyAlignment="0" applyProtection="0">
      <alignment vertical="center"/>
    </xf>
    <xf numFmtId="0" fontId="42" fillId="26" borderId="0" applyNumberFormat="0" applyBorder="0" applyAlignment="0" applyProtection="0">
      <alignment vertical="center"/>
    </xf>
    <xf numFmtId="0" fontId="42" fillId="27" borderId="0" applyNumberFormat="0" applyBorder="0" applyAlignment="0" applyProtection="0">
      <alignment vertical="center"/>
    </xf>
    <xf numFmtId="0" fontId="43" fillId="28" borderId="0" applyNumberFormat="0" applyBorder="0" applyAlignment="0" applyProtection="0">
      <alignment vertical="center"/>
    </xf>
    <xf numFmtId="0" fontId="43" fillId="29" borderId="0" applyNumberFormat="0" applyBorder="0" applyAlignment="0" applyProtection="0">
      <alignment vertical="center"/>
    </xf>
    <xf numFmtId="0" fontId="42" fillId="30" borderId="0" applyNumberFormat="0" applyBorder="0" applyAlignment="0" applyProtection="0">
      <alignment vertical="center"/>
    </xf>
    <xf numFmtId="0" fontId="42" fillId="31" borderId="0" applyNumberFormat="0" applyBorder="0" applyAlignment="0" applyProtection="0">
      <alignment vertical="center"/>
    </xf>
    <xf numFmtId="0" fontId="43" fillId="32" borderId="0" applyNumberFormat="0" applyBorder="0" applyAlignment="0" applyProtection="0">
      <alignment vertical="center"/>
    </xf>
    <xf numFmtId="0" fontId="43" fillId="33" borderId="0" applyNumberFormat="0" applyBorder="0" applyAlignment="0" applyProtection="0">
      <alignment vertical="center"/>
    </xf>
    <xf numFmtId="0" fontId="42" fillId="34" borderId="0" applyNumberFormat="0" applyBorder="0" applyAlignment="0" applyProtection="0">
      <alignment vertical="center"/>
    </xf>
  </cellStyleXfs>
  <cellXfs count="191">
    <xf numFmtId="0" fontId="0" fillId="0" borderId="0" xfId="0" applyFont="1">
      <alignment vertical="center"/>
    </xf>
    <xf numFmtId="0" fontId="1" fillId="0" borderId="0" xfId="0" applyFont="1" applyFill="1" applyBorder="1" applyAlignment="1" applyProtection="1"/>
    <xf numFmtId="0" fontId="2" fillId="0" borderId="0" xfId="0" applyFont="1" applyFill="1" applyBorder="1" applyAlignment="1"/>
    <xf numFmtId="0" fontId="3" fillId="0" borderId="0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5" fillId="0" borderId="1" xfId="0" applyFont="1" applyFill="1" applyBorder="1" applyAlignment="1" applyProtection="1">
      <alignment vertical="center"/>
    </xf>
    <xf numFmtId="0" fontId="5" fillId="0" borderId="2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 applyProtection="1">
      <alignment vertical="center"/>
    </xf>
    <xf numFmtId="0" fontId="6" fillId="0" borderId="3" xfId="0" applyFont="1" applyFill="1" applyBorder="1" applyAlignment="1">
      <alignment horizontal="center" vertical="center" wrapText="1"/>
    </xf>
    <xf numFmtId="4" fontId="5" fillId="0" borderId="4" xfId="0" applyNumberFormat="1" applyFont="1" applyFill="1" applyBorder="1" applyAlignment="1" applyProtection="1">
      <alignment horizontal="right" vertical="center"/>
    </xf>
    <xf numFmtId="4" fontId="5" fillId="0" borderId="3" xfId="0" applyNumberFormat="1" applyFont="1" applyFill="1" applyBorder="1" applyAlignment="1" applyProtection="1">
      <alignment horizontal="right" vertical="center"/>
    </xf>
    <xf numFmtId="0" fontId="5" fillId="0" borderId="3" xfId="0" applyFont="1" applyFill="1" applyBorder="1" applyAlignment="1" applyProtection="1">
      <alignment vertical="center" wrapText="1"/>
    </xf>
    <xf numFmtId="0" fontId="7" fillId="0" borderId="3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 applyProtection="1">
      <alignment horizontal="right" vertical="center"/>
    </xf>
    <xf numFmtId="0" fontId="8" fillId="0" borderId="3" xfId="0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vertical="center"/>
    </xf>
    <xf numFmtId="0" fontId="9" fillId="0" borderId="0" xfId="0" applyFont="1" applyBorder="1" applyAlignment="1">
      <alignment horizontal="center" vertical="center" wrapText="1"/>
    </xf>
    <xf numFmtId="0" fontId="10" fillId="0" borderId="0" xfId="0" applyFont="1" applyFill="1" applyBorder="1" applyAlignment="1">
      <alignment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vertical="center" wrapText="1"/>
    </xf>
    <xf numFmtId="4" fontId="12" fillId="0" borderId="5" xfId="0" applyNumberFormat="1" applyFont="1" applyFill="1" applyBorder="1" applyAlignment="1">
      <alignment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right" vertical="center" wrapText="1"/>
    </xf>
    <xf numFmtId="0" fontId="0" fillId="0" borderId="0" xfId="0" applyFont="1" applyFill="1" applyBorder="1" applyAlignment="1">
      <alignment vertical="center"/>
    </xf>
    <xf numFmtId="0" fontId="13" fillId="0" borderId="0" xfId="0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left" vertical="center" wrapText="1"/>
    </xf>
    <xf numFmtId="4" fontId="15" fillId="0" borderId="5" xfId="0" applyNumberFormat="1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3" fillId="0" borderId="0" xfId="0" applyFont="1" applyFill="1" applyBorder="1" applyAlignment="1">
      <alignment horizontal="right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6" fillId="0" borderId="3" xfId="0" applyFont="1" applyFill="1" applyBorder="1" applyAlignment="1">
      <alignment horizontal="left" vertical="center"/>
    </xf>
    <xf numFmtId="0" fontId="16" fillId="0" borderId="3" xfId="0" applyFont="1" applyFill="1" applyBorder="1" applyAlignment="1">
      <alignment horizontal="right" vertical="center"/>
    </xf>
    <xf numFmtId="0" fontId="13" fillId="0" borderId="0" xfId="0" applyFont="1" applyBorder="1" applyAlignment="1">
      <alignment vertical="center" wrapText="1"/>
    </xf>
    <xf numFmtId="0" fontId="10" fillId="0" borderId="0" xfId="0" applyFont="1" applyBorder="1" applyAlignment="1">
      <alignment vertical="center" wrapText="1"/>
    </xf>
    <xf numFmtId="0" fontId="10" fillId="0" borderId="0" xfId="0" applyFont="1" applyBorder="1" applyAlignment="1">
      <alignment horizontal="right" vertical="center" wrapText="1"/>
    </xf>
    <xf numFmtId="0" fontId="11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vertical="center" wrapText="1"/>
    </xf>
    <xf numFmtId="0" fontId="15" fillId="0" borderId="5" xfId="0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vertical="center" wrapText="1"/>
    </xf>
    <xf numFmtId="0" fontId="15" fillId="0" borderId="5" xfId="0" applyFont="1" applyBorder="1" applyAlignment="1">
      <alignment horizontal="left" vertical="center" wrapText="1"/>
    </xf>
    <xf numFmtId="0" fontId="15" fillId="2" borderId="5" xfId="0" applyFont="1" applyFill="1" applyBorder="1" applyAlignment="1">
      <alignment horizontal="left" vertical="center" wrapText="1"/>
    </xf>
    <xf numFmtId="4" fontId="12" fillId="0" borderId="5" xfId="0" applyNumberFormat="1" applyFont="1" applyBorder="1" applyAlignment="1">
      <alignment vertical="center" wrapText="1"/>
    </xf>
    <xf numFmtId="4" fontId="12" fillId="0" borderId="5" xfId="0" applyNumberFormat="1" applyFont="1" applyBorder="1" applyAlignment="1">
      <alignment horizontal="right" vertical="center" wrapText="1"/>
    </xf>
    <xf numFmtId="0" fontId="15" fillId="0" borderId="3" xfId="0" applyFont="1" applyFill="1" applyBorder="1" applyAlignment="1">
      <alignment vertical="center" wrapText="1"/>
    </xf>
    <xf numFmtId="0" fontId="15" fillId="0" borderId="3" xfId="0" applyFont="1" applyFill="1" applyBorder="1" applyAlignment="1">
      <alignment horizontal="center" vertical="center" wrapText="1"/>
    </xf>
    <xf numFmtId="4" fontId="15" fillId="0" borderId="3" xfId="0" applyNumberFormat="1" applyFont="1" applyFill="1" applyBorder="1" applyAlignment="1">
      <alignment vertical="center" wrapText="1"/>
    </xf>
    <xf numFmtId="0" fontId="17" fillId="2" borderId="3" xfId="0" applyFont="1" applyFill="1" applyBorder="1" applyAlignment="1">
      <alignment horizontal="right" vertical="center" wrapText="1"/>
    </xf>
    <xf numFmtId="0" fontId="17" fillId="0" borderId="3" xfId="0" applyFont="1" applyFill="1" applyBorder="1" applyAlignment="1">
      <alignment horizontal="right" vertical="center" wrapText="1"/>
    </xf>
    <xf numFmtId="0" fontId="17" fillId="2" borderId="3" xfId="0" applyFont="1" applyFill="1" applyBorder="1" applyAlignment="1">
      <alignment horizontal="right" vertical="center" wrapText="1"/>
    </xf>
    <xf numFmtId="0" fontId="17" fillId="0" borderId="5" xfId="0" applyFont="1" applyBorder="1" applyAlignment="1">
      <alignment horizontal="right" vertical="center" wrapText="1"/>
    </xf>
    <xf numFmtId="0" fontId="18" fillId="0" borderId="5" xfId="0" applyFont="1" applyBorder="1" applyAlignment="1">
      <alignment horizontal="right" vertical="center" wrapText="1"/>
    </xf>
    <xf numFmtId="0" fontId="12" fillId="0" borderId="5" xfId="0" applyFont="1" applyFill="1" applyBorder="1" applyAlignment="1">
      <alignment horizontal="right" vertical="center" wrapText="1"/>
    </xf>
    <xf numFmtId="49" fontId="12" fillId="0" borderId="5" xfId="0" applyNumberFormat="1" applyFont="1" applyFill="1" applyBorder="1" applyAlignment="1">
      <alignment horizontal="righ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8" fillId="2" borderId="3" xfId="0" applyFont="1" applyFill="1" applyBorder="1" applyAlignment="1">
      <alignment horizontal="right" vertical="center" wrapText="1"/>
    </xf>
    <xf numFmtId="0" fontId="16" fillId="0" borderId="6" xfId="0" applyFont="1" applyBorder="1" applyAlignment="1">
      <alignment horizontal="right" vertical="center"/>
    </xf>
    <xf numFmtId="0" fontId="12" fillId="2" borderId="5" xfId="0" applyFont="1" applyFill="1" applyBorder="1" applyAlignment="1">
      <alignment horizontal="right" vertical="center" wrapText="1"/>
    </xf>
    <xf numFmtId="49" fontId="12" fillId="2" borderId="5" xfId="0" applyNumberFormat="1" applyFont="1" applyFill="1" applyBorder="1" applyAlignment="1">
      <alignment horizontal="right" vertical="center" wrapText="1"/>
    </xf>
    <xf numFmtId="49" fontId="12" fillId="0" borderId="5" xfId="0" applyNumberFormat="1" applyFont="1" applyFill="1" applyBorder="1" applyAlignment="1">
      <alignment vertical="center" wrapText="1"/>
    </xf>
    <xf numFmtId="0" fontId="12" fillId="2" borderId="5" xfId="0" applyFont="1" applyFill="1" applyBorder="1" applyAlignment="1">
      <alignment vertical="center" wrapText="1"/>
    </xf>
    <xf numFmtId="49" fontId="12" fillId="2" borderId="5" xfId="0" applyNumberFormat="1" applyFont="1" applyFill="1" applyBorder="1" applyAlignment="1">
      <alignment vertical="center" wrapText="1"/>
    </xf>
    <xf numFmtId="0" fontId="0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10" fillId="0" borderId="0" xfId="0" applyFont="1" applyBorder="1" applyAlignment="1">
      <alignment horizontal="left" vertical="center" wrapText="1"/>
    </xf>
    <xf numFmtId="0" fontId="11" fillId="0" borderId="5" xfId="0" applyFont="1" applyFill="1" applyBorder="1" applyAlignment="1">
      <alignment horizontal="right" vertical="center" wrapText="1"/>
    </xf>
    <xf numFmtId="0" fontId="11" fillId="0" borderId="7" xfId="0" applyFont="1" applyFill="1" applyBorder="1" applyAlignment="1">
      <alignment horizontal="right" vertical="center" wrapText="1"/>
    </xf>
    <xf numFmtId="0" fontId="11" fillId="0" borderId="7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right" vertical="center" wrapText="1"/>
    </xf>
    <xf numFmtId="0" fontId="18" fillId="0" borderId="3" xfId="0" applyFont="1" applyFill="1" applyBorder="1" applyAlignment="1">
      <alignment horizontal="right" vertical="center" wrapText="1"/>
    </xf>
    <xf numFmtId="0" fontId="0" fillId="0" borderId="3" xfId="0" applyFont="1" applyFill="1" applyBorder="1" applyAlignment="1">
      <alignment vertical="center"/>
    </xf>
    <xf numFmtId="0" fontId="15" fillId="2" borderId="3" xfId="0" applyFont="1" applyFill="1" applyBorder="1" applyAlignment="1">
      <alignment horizontal="righ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3" fillId="0" borderId="5" xfId="0" applyFont="1" applyFill="1" applyBorder="1" applyAlignment="1">
      <alignment vertical="center" wrapText="1"/>
    </xf>
    <xf numFmtId="4" fontId="15" fillId="0" borderId="5" xfId="0" applyNumberFormat="1" applyFont="1" applyFill="1" applyBorder="1" applyAlignment="1">
      <alignment horizontal="right" vertical="center" wrapText="1"/>
    </xf>
    <xf numFmtId="4" fontId="15" fillId="0" borderId="7" xfId="0" applyNumberFormat="1" applyFont="1" applyFill="1" applyBorder="1" applyAlignment="1">
      <alignment horizontal="right" vertical="center" wrapText="1"/>
    </xf>
    <xf numFmtId="4" fontId="15" fillId="0" borderId="8" xfId="0" applyNumberFormat="1" applyFont="1" applyFill="1" applyBorder="1" applyAlignment="1">
      <alignment horizontal="righ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0" borderId="9" xfId="0" applyFont="1" applyFill="1" applyBorder="1" applyAlignment="1">
      <alignment vertical="center" wrapText="1"/>
    </xf>
    <xf numFmtId="4" fontId="18" fillId="0" borderId="3" xfId="0" applyNumberFormat="1" applyFont="1" applyFill="1" applyBorder="1" applyAlignment="1">
      <alignment horizontal="right" vertical="center" wrapText="1"/>
    </xf>
    <xf numFmtId="4" fontId="18" fillId="0" borderId="3" xfId="0" applyNumberFormat="1" applyFont="1" applyFill="1" applyBorder="1" applyAlignment="1">
      <alignment vertical="center" wrapText="1"/>
    </xf>
    <xf numFmtId="0" fontId="16" fillId="0" borderId="3" xfId="0" applyFont="1" applyFill="1" applyBorder="1" applyAlignment="1">
      <alignment vertical="center"/>
    </xf>
    <xf numFmtId="0" fontId="15" fillId="0" borderId="3" xfId="0" applyFont="1" applyFill="1" applyBorder="1" applyAlignment="1">
      <alignment vertical="center" wrapText="1"/>
    </xf>
    <xf numFmtId="4" fontId="15" fillId="0" borderId="7" xfId="0" applyNumberFormat="1" applyFont="1" applyFill="1" applyBorder="1" applyAlignment="1">
      <alignment horizontal="right" vertical="center" wrapText="1"/>
    </xf>
    <xf numFmtId="4" fontId="18" fillId="0" borderId="7" xfId="0" applyNumberFormat="1" applyFont="1" applyFill="1" applyBorder="1" applyAlignment="1">
      <alignment horizontal="right" vertical="center" wrapText="1"/>
    </xf>
    <xf numFmtId="0" fontId="18" fillId="2" borderId="3" xfId="0" applyFont="1" applyFill="1" applyBorder="1" applyAlignment="1">
      <alignment horizontal="left" vertical="center" wrapText="1"/>
    </xf>
    <xf numFmtId="0" fontId="16" fillId="0" borderId="3" xfId="0" applyFont="1" applyBorder="1">
      <alignment vertical="center"/>
    </xf>
    <xf numFmtId="49" fontId="16" fillId="0" borderId="3" xfId="0" applyNumberFormat="1" applyFont="1" applyFill="1" applyBorder="1" applyAlignment="1">
      <alignment horizontal="right" vertical="center"/>
    </xf>
    <xf numFmtId="4" fontId="12" fillId="0" borderId="7" xfId="0" applyNumberFormat="1" applyFont="1" applyFill="1" applyBorder="1" applyAlignment="1">
      <alignment horizontal="right" vertical="center" wrapText="1"/>
    </xf>
    <xf numFmtId="0" fontId="0" fillId="0" borderId="3" xfId="0" applyFont="1" applyBorder="1">
      <alignment vertical="center"/>
    </xf>
    <xf numFmtId="0" fontId="12" fillId="0" borderId="5" xfId="0" applyFont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19" fillId="0" borderId="0" xfId="0" applyFont="1" applyBorder="1" applyAlignment="1">
      <alignment vertical="center" wrapText="1"/>
    </xf>
    <xf numFmtId="0" fontId="14" fillId="0" borderId="0" xfId="0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vertical="center" wrapText="1"/>
    </xf>
    <xf numFmtId="0" fontId="15" fillId="0" borderId="10" xfId="0" applyFont="1" applyFill="1" applyBorder="1" applyAlignment="1">
      <alignment vertical="center" wrapText="1"/>
    </xf>
    <xf numFmtId="0" fontId="15" fillId="0" borderId="5" xfId="0" applyFont="1" applyFill="1" applyBorder="1" applyAlignment="1">
      <alignment vertical="center" wrapText="1"/>
    </xf>
    <xf numFmtId="0" fontId="18" fillId="2" borderId="10" xfId="0" applyFont="1" applyFill="1" applyBorder="1" applyAlignment="1">
      <alignment horizontal="right" vertical="center" wrapText="1"/>
    </xf>
    <xf numFmtId="176" fontId="12" fillId="0" borderId="3" xfId="0" applyNumberFormat="1" applyFont="1" applyBorder="1" applyAlignment="1">
      <alignment vertical="center" wrapText="1"/>
    </xf>
    <xf numFmtId="0" fontId="12" fillId="2" borderId="3" xfId="0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horizontal="right" vertical="center" wrapText="1"/>
    </xf>
    <xf numFmtId="4" fontId="12" fillId="0" borderId="5" xfId="0" applyNumberFormat="1" applyFont="1" applyFill="1" applyBorder="1" applyAlignment="1">
      <alignment horizontal="right" vertical="center" wrapText="1"/>
    </xf>
    <xf numFmtId="0" fontId="18" fillId="2" borderId="8" xfId="0" applyFont="1" applyFill="1" applyBorder="1" applyAlignment="1">
      <alignment horizontal="right" vertical="center" wrapText="1"/>
    </xf>
    <xf numFmtId="176" fontId="12" fillId="0" borderId="8" xfId="0" applyNumberFormat="1" applyFont="1" applyBorder="1" applyAlignment="1">
      <alignment vertical="center" wrapText="1"/>
    </xf>
    <xf numFmtId="176" fontId="18" fillId="0" borderId="3" xfId="0" applyNumberFormat="1" applyFont="1" applyBorder="1" applyAlignment="1">
      <alignment vertical="center" wrapText="1"/>
    </xf>
    <xf numFmtId="176" fontId="18" fillId="3" borderId="3" xfId="0" applyNumberFormat="1" applyFont="1" applyFill="1" applyBorder="1" applyAlignment="1">
      <alignment vertical="center" wrapText="1"/>
    </xf>
    <xf numFmtId="0" fontId="17" fillId="2" borderId="5" xfId="0" applyFont="1" applyFill="1" applyBorder="1" applyAlignment="1">
      <alignment horizontal="right" vertical="center" wrapText="1"/>
    </xf>
    <xf numFmtId="4" fontId="12" fillId="0" borderId="7" xfId="0" applyNumberFormat="1" applyFont="1" applyFill="1" applyBorder="1" applyAlignment="1">
      <alignment vertical="center" wrapText="1"/>
    </xf>
    <xf numFmtId="4" fontId="12" fillId="0" borderId="8" xfId="0" applyNumberFormat="1" applyFont="1" applyFill="1" applyBorder="1" applyAlignment="1">
      <alignment horizontal="right"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3" xfId="0" applyFont="1" applyFill="1" applyBorder="1" applyAlignment="1">
      <alignment vertical="center" wrapText="1"/>
    </xf>
    <xf numFmtId="0" fontId="12" fillId="0" borderId="10" xfId="0" applyFont="1" applyFill="1" applyBorder="1" applyAlignment="1">
      <alignment vertical="center" wrapText="1"/>
    </xf>
    <xf numFmtId="4" fontId="15" fillId="3" borderId="3" xfId="0" applyNumberFormat="1" applyFont="1" applyFill="1" applyBorder="1" applyAlignment="1">
      <alignment vertical="center" wrapText="1"/>
    </xf>
    <xf numFmtId="4" fontId="15" fillId="0" borderId="3" xfId="0" applyNumberFormat="1" applyFont="1" applyBorder="1" applyAlignment="1">
      <alignment vertical="center" wrapText="1"/>
    </xf>
    <xf numFmtId="4" fontId="15" fillId="0" borderId="3" xfId="0" applyNumberFormat="1" applyFont="1" applyFill="1" applyBorder="1" applyAlignment="1">
      <alignment vertical="center" wrapText="1"/>
    </xf>
    <xf numFmtId="4" fontId="12" fillId="0" borderId="3" xfId="0" applyNumberFormat="1" applyFont="1" applyFill="1" applyBorder="1" applyAlignment="1">
      <alignment horizontal="right" vertical="center" wrapText="1"/>
    </xf>
    <xf numFmtId="4" fontId="15" fillId="0" borderId="3" xfId="0" applyNumberFormat="1" applyFont="1" applyFill="1" applyBorder="1" applyAlignment="1">
      <alignment vertical="center" wrapText="1"/>
    </xf>
    <xf numFmtId="176" fontId="16" fillId="0" borderId="3" xfId="0" applyNumberFormat="1" applyFont="1" applyBorder="1">
      <alignment vertical="center"/>
    </xf>
    <xf numFmtId="0" fontId="16" fillId="0" borderId="3" xfId="0" applyFont="1" applyBorder="1" applyAlignment="1">
      <alignment horizontal="right" vertical="center"/>
    </xf>
    <xf numFmtId="49" fontId="16" fillId="0" borderId="10" xfId="0" applyNumberFormat="1" applyFont="1" applyFill="1" applyBorder="1" applyAlignment="1">
      <alignment horizontal="right" vertical="center"/>
    </xf>
    <xf numFmtId="49" fontId="16" fillId="0" borderId="10" xfId="0" applyNumberFormat="1" applyFont="1" applyFill="1" applyBorder="1" applyAlignment="1">
      <alignment horizontal="right" vertical="center"/>
    </xf>
    <xf numFmtId="4" fontId="12" fillId="0" borderId="7" xfId="0" applyNumberFormat="1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11" fillId="0" borderId="0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horizontal="right" vertical="center" wrapText="1"/>
    </xf>
    <xf numFmtId="177" fontId="15" fillId="0" borderId="5" xfId="0" applyNumberFormat="1" applyFont="1" applyFill="1" applyBorder="1" applyAlignment="1">
      <alignment horizontal="right" vertical="center" wrapText="1"/>
    </xf>
    <xf numFmtId="177" fontId="12" fillId="0" borderId="5" xfId="0" applyNumberFormat="1" applyFont="1" applyFill="1" applyBorder="1" applyAlignment="1">
      <alignment horizontal="right" vertical="center" wrapText="1"/>
    </xf>
    <xf numFmtId="0" fontId="12" fillId="0" borderId="0" xfId="0" applyFont="1" applyFill="1" applyBorder="1" applyAlignment="1">
      <alignment vertical="center" wrapText="1"/>
    </xf>
    <xf numFmtId="0" fontId="0" fillId="0" borderId="0" xfId="0" applyFont="1" applyBorder="1">
      <alignment vertical="center"/>
    </xf>
    <xf numFmtId="0" fontId="11" fillId="0" borderId="3" xfId="0" applyFont="1" applyBorder="1" applyAlignment="1">
      <alignment horizontal="center" vertical="center" wrapText="1"/>
    </xf>
    <xf numFmtId="0" fontId="15" fillId="2" borderId="3" xfId="0" applyFont="1" applyFill="1" applyBorder="1" applyAlignment="1">
      <alignment vertical="center" wrapText="1"/>
    </xf>
    <xf numFmtId="4" fontId="18" fillId="2" borderId="3" xfId="0" applyNumberFormat="1" applyFont="1" applyFill="1" applyBorder="1" applyAlignment="1">
      <alignment horizontal="right" vertical="center" wrapText="1"/>
    </xf>
    <xf numFmtId="176" fontId="18" fillId="2" borderId="3" xfId="0" applyNumberFormat="1" applyFont="1" applyFill="1" applyBorder="1" applyAlignment="1">
      <alignment horizontal="right" vertical="center" wrapText="1"/>
    </xf>
    <xf numFmtId="176" fontId="18" fillId="0" borderId="3" xfId="0" applyNumberFormat="1" applyFont="1" applyFill="1" applyBorder="1" applyAlignment="1">
      <alignment horizontal="right" vertical="center" wrapText="1"/>
    </xf>
    <xf numFmtId="0" fontId="15" fillId="0" borderId="0" xfId="0" applyFont="1" applyFill="1" applyBorder="1" applyAlignment="1">
      <alignment vertical="center" wrapText="1"/>
    </xf>
    <xf numFmtId="4" fontId="12" fillId="0" borderId="3" xfId="0" applyNumberFormat="1" applyFont="1" applyBorder="1" applyAlignment="1">
      <alignment horizontal="right" vertical="center" wrapText="1"/>
    </xf>
    <xf numFmtId="4" fontId="15" fillId="0" borderId="0" xfId="0" applyNumberFormat="1" applyFont="1" applyFill="1" applyBorder="1" applyAlignment="1">
      <alignment vertical="center" wrapText="1"/>
    </xf>
    <xf numFmtId="0" fontId="21" fillId="0" borderId="0" xfId="0" applyFont="1" applyBorder="1" applyAlignment="1">
      <alignment vertical="center" wrapText="1"/>
    </xf>
    <xf numFmtId="0" fontId="12" fillId="0" borderId="0" xfId="0" applyFont="1" applyBorder="1" applyAlignment="1">
      <alignment vertical="center" wrapText="1"/>
    </xf>
    <xf numFmtId="0" fontId="15" fillId="0" borderId="0" xfId="0" applyFont="1" applyBorder="1" applyAlignment="1">
      <alignment vertical="center" wrapText="1"/>
    </xf>
    <xf numFmtId="0" fontId="15" fillId="0" borderId="3" xfId="0" applyFont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left" vertical="center" wrapText="1"/>
    </xf>
    <xf numFmtId="0" fontId="21" fillId="2" borderId="5" xfId="0" applyFont="1" applyFill="1" applyBorder="1" applyAlignment="1">
      <alignment horizontal="right" vertical="center" wrapText="1"/>
    </xf>
    <xf numFmtId="0" fontId="21" fillId="2" borderId="5" xfId="0" applyFont="1" applyFill="1" applyBorder="1" applyAlignment="1">
      <alignment vertical="center" wrapText="1"/>
    </xf>
    <xf numFmtId="4" fontId="18" fillId="0" borderId="3" xfId="0" applyNumberFormat="1" applyFont="1" applyFill="1" applyBorder="1" applyAlignment="1">
      <alignment horizontal="right" vertical="center" wrapText="1"/>
    </xf>
    <xf numFmtId="4" fontId="18" fillId="0" borderId="3" xfId="0" applyNumberFormat="1" applyFont="1" applyFill="1" applyBorder="1" applyAlignment="1">
      <alignment vertical="center" wrapText="1"/>
    </xf>
    <xf numFmtId="49" fontId="18" fillId="2" borderId="3" xfId="0" applyNumberFormat="1" applyFont="1" applyFill="1" applyBorder="1" applyAlignment="1">
      <alignment horizontal="right" vertical="center" wrapText="1"/>
    </xf>
    <xf numFmtId="176" fontId="16" fillId="0" borderId="3" xfId="0" applyNumberFormat="1" applyFont="1" applyFill="1" applyBorder="1" applyAlignment="1">
      <alignment horizontal="right" vertical="center"/>
    </xf>
    <xf numFmtId="176" fontId="16" fillId="0" borderId="3" xfId="0" applyNumberFormat="1" applyFont="1" applyFill="1" applyBorder="1" applyAlignment="1">
      <alignment horizontal="right" vertical="center"/>
    </xf>
    <xf numFmtId="0" fontId="16" fillId="0" borderId="3" xfId="0" applyFont="1" applyFill="1" applyBorder="1" applyAlignment="1">
      <alignment horizontal="right" vertical="center"/>
    </xf>
    <xf numFmtId="4" fontId="12" fillId="0" borderId="3" xfId="0" applyNumberFormat="1" applyFont="1" applyBorder="1" applyAlignment="1">
      <alignment vertical="center" wrapText="1"/>
    </xf>
    <xf numFmtId="0" fontId="17" fillId="0" borderId="0" xfId="0" applyFont="1" applyBorder="1" applyAlignment="1">
      <alignment horizontal="center" vertical="center" wrapText="1"/>
    </xf>
    <xf numFmtId="0" fontId="15" fillId="0" borderId="7" xfId="0" applyFont="1" applyBorder="1" applyAlignment="1">
      <alignment horizontal="center" vertical="center" wrapText="1"/>
    </xf>
    <xf numFmtId="4" fontId="17" fillId="0" borderId="3" xfId="0" applyNumberFormat="1" applyFont="1" applyFill="1" applyBorder="1" applyAlignment="1">
      <alignment horizontal="right" vertical="center" wrapText="1"/>
    </xf>
    <xf numFmtId="4" fontId="18" fillId="2" borderId="3" xfId="0" applyNumberFormat="1" applyFont="1" applyFill="1" applyBorder="1" applyAlignment="1">
      <alignment vertical="center" wrapText="1"/>
    </xf>
    <xf numFmtId="0" fontId="18" fillId="2" borderId="3" xfId="0" applyFont="1" applyFill="1" applyBorder="1" applyAlignment="1">
      <alignment horizontal="center" vertical="center" wrapText="1"/>
    </xf>
    <xf numFmtId="176" fontId="16" fillId="0" borderId="3" xfId="0" applyNumberFormat="1" applyFont="1" applyFill="1" applyBorder="1" applyAlignment="1">
      <alignment horizontal="right" vertical="center"/>
    </xf>
    <xf numFmtId="4" fontId="17" fillId="2" borderId="3" xfId="0" applyNumberFormat="1" applyFont="1" applyFill="1" applyBorder="1" applyAlignment="1">
      <alignment horizontal="right" vertical="center" wrapText="1"/>
    </xf>
    <xf numFmtId="4" fontId="17" fillId="2" borderId="3" xfId="0" applyNumberFormat="1" applyFont="1" applyFill="1" applyBorder="1" applyAlignment="1">
      <alignment vertical="center" wrapText="1"/>
    </xf>
    <xf numFmtId="4" fontId="17" fillId="0" borderId="3" xfId="0" applyNumberFormat="1" applyFont="1" applyFill="1" applyBorder="1" applyAlignment="1">
      <alignment vertical="center" wrapText="1"/>
    </xf>
    <xf numFmtId="0" fontId="13" fillId="0" borderId="0" xfId="0" applyFont="1" applyBorder="1" applyAlignment="1">
      <alignment horizontal="center" vertical="center" wrapText="1"/>
    </xf>
    <xf numFmtId="0" fontId="13" fillId="0" borderId="3" xfId="0" applyFont="1" applyFill="1" applyBorder="1" applyAlignment="1">
      <alignment vertical="center" wrapText="1"/>
    </xf>
    <xf numFmtId="0" fontId="11" fillId="0" borderId="3" xfId="0" applyFont="1" applyFill="1" applyBorder="1" applyAlignment="1">
      <alignment vertical="center" wrapText="1"/>
    </xf>
    <xf numFmtId="0" fontId="11" fillId="2" borderId="3" xfId="0" applyFont="1" applyFill="1" applyBorder="1" applyAlignment="1">
      <alignment horizontal="left" vertical="center" wrapText="1"/>
    </xf>
    <xf numFmtId="4" fontId="11" fillId="0" borderId="3" xfId="0" applyNumberFormat="1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0" fontId="21" fillId="0" borderId="3" xfId="0" applyFont="1" applyFill="1" applyBorder="1" applyAlignment="1">
      <alignment vertical="center" wrapText="1"/>
    </xf>
    <xf numFmtId="4" fontId="11" fillId="0" borderId="3" xfId="0" applyNumberFormat="1" applyFont="1" applyFill="1" applyBorder="1" applyAlignment="1">
      <alignment vertical="center" wrapText="1"/>
    </xf>
    <xf numFmtId="4" fontId="21" fillId="2" borderId="5" xfId="0" applyNumberFormat="1" applyFont="1" applyFill="1" applyBorder="1" applyAlignment="1">
      <alignment vertical="center" wrapText="1"/>
    </xf>
    <xf numFmtId="0" fontId="21" fillId="2" borderId="5" xfId="0" applyFont="1" applyFill="1" applyBorder="1" applyAlignment="1">
      <alignment horizontal="center" vertical="center" wrapText="1"/>
    </xf>
    <xf numFmtId="4" fontId="11" fillId="0" borderId="3" xfId="0" applyNumberFormat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4" fontId="11" fillId="2" borderId="3" xfId="0" applyNumberFormat="1" applyFont="1" applyFill="1" applyBorder="1" applyAlignment="1">
      <alignment vertical="center" wrapText="1"/>
    </xf>
    <xf numFmtId="0" fontId="11" fillId="2" borderId="3" xfId="0" applyFont="1" applyFill="1" applyBorder="1" applyAlignment="1">
      <alignment vertical="center" wrapText="1"/>
    </xf>
    <xf numFmtId="4" fontId="15" fillId="0" borderId="5" xfId="0" applyNumberFormat="1" applyFont="1" applyBorder="1" applyAlignment="1">
      <alignment horizontal="right" vertical="center" wrapText="1"/>
    </xf>
    <xf numFmtId="0" fontId="17" fillId="0" borderId="5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23" fillId="0" borderId="5" xfId="0" applyFont="1" applyFill="1" applyBorder="1" applyAlignment="1">
      <alignment horizontal="center" vertical="center" wrapText="1"/>
    </xf>
    <xf numFmtId="0" fontId="23" fillId="0" borderId="5" xfId="0" applyFont="1" applyFill="1" applyBorder="1" applyAlignment="1">
      <alignment horizontal="left" vertical="center" wrapText="1"/>
    </xf>
    <xf numFmtId="0" fontId="23" fillId="2" borderId="5" xfId="0" applyFont="1" applyFill="1" applyBorder="1" applyAlignment="1">
      <alignment horizontal="left" vertical="center" wrapText="1"/>
    </xf>
    <xf numFmtId="0" fontId="24" fillId="0" borderId="0" xfId="0" applyFont="1" applyBorder="1" applyAlignment="1">
      <alignment horizontal="center" vertical="center" wrapText="1"/>
    </xf>
    <xf numFmtId="0" fontId="22" fillId="0" borderId="0" xfId="0" applyFont="1" applyBorder="1" applyAlignment="1">
      <alignment vertical="center" wrapText="1"/>
    </xf>
    <xf numFmtId="0" fontId="22" fillId="0" borderId="0" xfId="0" applyFont="1" applyBorder="1" applyAlignment="1">
      <alignment horizontal="left" vertical="center" wrapText="1"/>
    </xf>
    <xf numFmtId="0" fontId="21" fillId="0" borderId="3" xfId="0" applyFont="1" applyFill="1" applyBorder="1" applyAlignment="1" quotePrefix="1">
      <alignment vertical="center" wrapText="1"/>
    </xf>
    <xf numFmtId="0" fontId="21" fillId="2" borderId="5" xfId="0" applyFont="1" applyFill="1" applyBorder="1" applyAlignment="1" quotePrefix="1">
      <alignment horizontal="center" vertical="center" wrapText="1"/>
    </xf>
    <xf numFmtId="0" fontId="17" fillId="2" borderId="3" xfId="0" applyFont="1" applyFill="1" applyBorder="1" applyAlignment="1" quotePrefix="1">
      <alignment horizontal="right" vertical="center" wrapText="1"/>
    </xf>
    <xf numFmtId="0" fontId="18" fillId="2" borderId="3" xfId="0" applyFont="1" applyFill="1" applyBorder="1" applyAlignment="1" quotePrefix="1">
      <alignment horizontal="center" vertical="center" wrapText="1"/>
    </xf>
    <xf numFmtId="0" fontId="15" fillId="2" borderId="3" xfId="0" applyFont="1" applyFill="1" applyBorder="1" applyAlignment="1" quotePrefix="1">
      <alignment vertical="center" wrapText="1"/>
    </xf>
    <xf numFmtId="0" fontId="18" fillId="2" borderId="3" xfId="0" applyFont="1" applyFill="1" applyBorder="1" applyAlignment="1" quotePrefix="1">
      <alignment horizontal="right" vertical="center" wrapText="1"/>
    </xf>
    <xf numFmtId="0" fontId="16" fillId="0" borderId="3" xfId="0" applyFont="1" applyFill="1" applyBorder="1" applyAlignment="1" quotePrefix="1">
      <alignment horizontal="right" vertical="center"/>
    </xf>
    <xf numFmtId="0" fontId="18" fillId="2" borderId="10" xfId="0" applyFont="1" applyFill="1" applyBorder="1" applyAlignment="1" quotePrefix="1">
      <alignment horizontal="right" vertical="center" wrapText="1"/>
    </xf>
    <xf numFmtId="0" fontId="15" fillId="0" borderId="3" xfId="0" applyFont="1" applyFill="1" applyBorder="1" applyAlignment="1" quotePrefix="1">
      <alignment vertical="center" wrapText="1"/>
    </xf>
    <xf numFmtId="0" fontId="15" fillId="0" borderId="5" xfId="0" applyFont="1" applyFill="1" applyBorder="1" applyAlignment="1" quotePrefix="1">
      <alignment vertical="center" wrapText="1"/>
    </xf>
    <xf numFmtId="0" fontId="12" fillId="2" borderId="5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FF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7" Type="http://schemas.openxmlformats.org/officeDocument/2006/relationships/styles" Target="styles.xml"/><Relationship Id="rId36" Type="http://schemas.openxmlformats.org/officeDocument/2006/relationships/sharedStrings" Target="sharedStrings.xml"/><Relationship Id="rId35" Type="http://schemas.openxmlformats.org/officeDocument/2006/relationships/theme" Target="theme/theme1.xml"/><Relationship Id="rId34" Type="http://schemas.openxmlformats.org/officeDocument/2006/relationships/externalLink" Target="externalLinks/externalLink8.xml"/><Relationship Id="rId33" Type="http://schemas.openxmlformats.org/officeDocument/2006/relationships/externalLink" Target="externalLinks/externalLink7.xml"/><Relationship Id="rId32" Type="http://schemas.openxmlformats.org/officeDocument/2006/relationships/externalLink" Target="externalLinks/externalLink6.xml"/><Relationship Id="rId31" Type="http://schemas.openxmlformats.org/officeDocument/2006/relationships/externalLink" Target="externalLinks/externalLink5.xml"/><Relationship Id="rId30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3.xml"/><Relationship Id="rId28" Type="http://schemas.openxmlformats.org/officeDocument/2006/relationships/externalLink" Target="externalLinks/externalLink2.xml"/><Relationship Id="rId27" Type="http://schemas.openxmlformats.org/officeDocument/2006/relationships/externalLink" Target="externalLinks/externalLink1.xml"/><Relationship Id="rId26" Type="http://schemas.openxmlformats.org/officeDocument/2006/relationships/worksheet" Target="worksheets/sheet26.xml"/><Relationship Id="rId25" Type="http://schemas.openxmlformats.org/officeDocument/2006/relationships/worksheet" Target="worksheets/sheet25.xml"/><Relationship Id="rId24" Type="http://schemas.openxmlformats.org/officeDocument/2006/relationships/worksheet" Target="worksheets/sheet24.xml"/><Relationship Id="rId23" Type="http://schemas.openxmlformats.org/officeDocument/2006/relationships/worksheet" Target="worksheets/sheet23.xml"/><Relationship Id="rId22" Type="http://schemas.openxmlformats.org/officeDocument/2006/relationships/worksheet" Target="worksheets/sheet22.xml"/><Relationship Id="rId21" Type="http://schemas.openxmlformats.org/officeDocument/2006/relationships/worksheet" Target="worksheets/sheet21.xml"/><Relationship Id="rId20" Type="http://schemas.openxmlformats.org/officeDocument/2006/relationships/worksheet" Target="worksheets/sheet20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0;&#20154;&#25991;&#20214;\&#26700;&#38754;\&#23616;&#26426;&#20851;2023&#24180;&#39044;&#31639;&#20844;&#24320;&#34920;(50)%20(17)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0;&#20154;&#25991;&#20214;\&#26700;&#38754;\&#35268;&#21010;&#30417;&#23519;&#22823;&#38431;2023&#24180;&#39044;&#31639;&#20844;&#24320;&#34920;(50)%20(16)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0;&#20154;&#25991;&#20214;\&#26700;&#38754;\&#22478;&#31649;&#22823;&#38431;2023&#24180;&#39044;&#31639;&#20844;&#24320;&#34920;(50)%20(18)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0;&#20154;&#25991;&#20214;\&#26700;&#38754;\416004%20%20&#23731;&#38451;&#21439;&#24066;&#23481;&#29615;&#22659;&#21355;&#29983;&#26381;&#21153;&#20013;&#24515;&#37096;&#38376;&#39044;&#31639;&#20844;&#24320;&#34920;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0;&#20154;&#25991;&#20214;\&#26700;&#38754;\&#22253;&#26519;&#32511;&#21270;2023&#24180;&#39044;&#31639;&#20844;&#24320;&#34920;(50)%20(11)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0;&#20154;&#25991;&#20214;\&#26700;&#38754;\&#29615;&#22659;&#25191;&#27861;&#22823;&#38431;2023&#24180;&#39044;&#31639;&#20844;&#24320;&#34920;(50)%20(12)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0;&#20154;&#25991;&#20214;\&#26700;&#38754;\&#20844;&#22253;&#24191;&#22330;&#39044;&#31639;&#20844;&#24320;&#34920;(50)%20(15)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0010;&#20154;&#25991;&#20214;\&#26700;&#38754;\&#24066;&#25919;&#35774;&#26045;2023&#24180;&#39044;&#31639;&#20844;&#24320;&#34920;(50)%20(13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</sheetNames>
    <sheetDataSet>
      <sheetData sheetId="0"/>
      <sheetData sheetId="1"/>
      <sheetData sheetId="2">
        <row r="6">
          <cell r="B6">
            <v>2681.450232</v>
          </cell>
        </row>
        <row r="7">
          <cell r="B7">
            <v>2601.450232</v>
          </cell>
        </row>
        <row r="11">
          <cell r="F11">
            <v>46.7441</v>
          </cell>
        </row>
        <row r="12">
          <cell r="F12">
            <v>2168.4329</v>
          </cell>
        </row>
        <row r="13">
          <cell r="D13">
            <v>43.622544</v>
          </cell>
        </row>
        <row r="15">
          <cell r="D15">
            <v>24.377304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</sheetNames>
    <sheetDataSet>
      <sheetData sheetId="0"/>
      <sheetData sheetId="1"/>
      <sheetData sheetId="2">
        <row r="6">
          <cell r="B6">
            <v>221.876764</v>
          </cell>
        </row>
        <row r="7">
          <cell r="B7">
            <v>221.876764</v>
          </cell>
        </row>
        <row r="13">
          <cell r="D13">
            <v>20.424888</v>
          </cell>
        </row>
        <row r="15">
          <cell r="D15">
            <v>11.413908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</sheetNames>
    <sheetDataSet>
      <sheetData sheetId="0"/>
      <sheetData sheetId="1"/>
      <sheetData sheetId="2">
        <row r="6">
          <cell r="B6">
            <v>465.817664</v>
          </cell>
        </row>
        <row r="7">
          <cell r="B7">
            <v>465.817664</v>
          </cell>
        </row>
        <row r="13">
          <cell r="D13">
            <v>43.395288</v>
          </cell>
        </row>
        <row r="15">
          <cell r="D15">
            <v>24.250308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</sheetNames>
    <sheetDataSet>
      <sheetData sheetId="0"/>
      <sheetData sheetId="1"/>
      <sheetData sheetId="2">
        <row r="6">
          <cell r="B6">
            <v>1528.811218</v>
          </cell>
        </row>
        <row r="7">
          <cell r="B7">
            <v>848.811218</v>
          </cell>
        </row>
        <row r="11">
          <cell r="F11">
            <v>621</v>
          </cell>
        </row>
        <row r="12">
          <cell r="F12">
            <v>626</v>
          </cell>
        </row>
        <row r="13">
          <cell r="D13">
            <v>28.190556</v>
          </cell>
        </row>
        <row r="15">
          <cell r="D15">
            <v>15.753546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</sheetNames>
    <sheetDataSet>
      <sheetData sheetId="0"/>
      <sheetData sheetId="1"/>
      <sheetData sheetId="2">
        <row r="6">
          <cell r="B6">
            <v>131.066526</v>
          </cell>
        </row>
        <row r="7">
          <cell r="B7">
            <v>131.066526</v>
          </cell>
        </row>
        <row r="13">
          <cell r="D13">
            <v>12.367092</v>
          </cell>
        </row>
        <row r="15">
          <cell r="D15">
            <v>6.911022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</sheetNames>
    <sheetDataSet>
      <sheetData sheetId="0"/>
      <sheetData sheetId="1"/>
      <sheetData sheetId="2">
        <row r="6">
          <cell r="B6">
            <v>206.365416</v>
          </cell>
        </row>
        <row r="7">
          <cell r="B7">
            <v>206.365416</v>
          </cell>
        </row>
        <row r="13">
          <cell r="D13">
            <v>19.240872</v>
          </cell>
        </row>
        <row r="15">
          <cell r="D15">
            <v>10.752252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</sheetNames>
    <sheetDataSet>
      <sheetData sheetId="0"/>
      <sheetData sheetId="1"/>
      <sheetData sheetId="2">
        <row r="6">
          <cell r="B6">
            <v>131.776706</v>
          </cell>
        </row>
        <row r="7">
          <cell r="B7">
            <v>131.776706</v>
          </cell>
        </row>
        <row r="13">
          <cell r="D13">
            <v>12.222252</v>
          </cell>
        </row>
        <row r="15">
          <cell r="D15">
            <v>6.830082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目录"/>
      <sheetName val="1收支总表"/>
      <sheetName val="2收入总表"/>
      <sheetName val="3支出总表"/>
      <sheetName val="4支出分类(政府预算)"/>
      <sheetName val="5支出分类（部门预算）"/>
      <sheetName val="6财政拨款收支总表"/>
      <sheetName val="7一般公共预算支出表"/>
      <sheetName val="8工资福利(政府预算)"/>
      <sheetName val="9工资福利"/>
      <sheetName val="10个人家庭(政府预算)"/>
      <sheetName val="11个人家庭"/>
      <sheetName val="12商品服务(政府预算)"/>
      <sheetName val="13商品服务"/>
      <sheetName val="14三公"/>
      <sheetName val="15政府性基金"/>
      <sheetName val="16政府性基金(政府预算)"/>
      <sheetName val="17政府性基金（部门预算）"/>
      <sheetName val="18国有资本经营预算"/>
      <sheetName val="19财政专户管理资金"/>
      <sheetName val="20专项清单"/>
      <sheetName val="21项目支出绩效目标表"/>
      <sheetName val="22整体支出绩效目标表"/>
    </sheetNames>
    <sheetDataSet>
      <sheetData sheetId="0"/>
      <sheetData sheetId="1"/>
      <sheetData sheetId="2">
        <row r="6">
          <cell r="B6">
            <v>90.585014</v>
          </cell>
        </row>
        <row r="7">
          <cell r="B7">
            <v>90.585014</v>
          </cell>
        </row>
        <row r="13">
          <cell r="D13">
            <v>8.587788</v>
          </cell>
        </row>
        <row r="15">
          <cell r="D15">
            <v>4.799058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"/>
  <sheetViews>
    <sheetView zoomScale="115" zoomScaleNormal="115" workbookViewId="0">
      <selection activeCell="E5" sqref="E5:H5"/>
    </sheetView>
  </sheetViews>
  <sheetFormatPr defaultColWidth="10" defaultRowHeight="13.5" outlineLevelRow="4"/>
  <cols>
    <col min="1" max="1" width="3.66666666666667" customWidth="1"/>
    <col min="2" max="2" width="3.8" customWidth="1"/>
    <col min="3" max="3" width="4.61666666666667" customWidth="1"/>
    <col min="4" max="4" width="19.2666666666667" customWidth="1"/>
    <col min="5" max="10" width="9.76666666666667" customWidth="1"/>
  </cols>
  <sheetData>
    <row r="1" ht="73.3" customHeight="1" spans="1:9">
      <c r="A1" s="188" t="s">
        <v>0</v>
      </c>
      <c r="B1" s="188"/>
      <c r="C1" s="188"/>
      <c r="D1" s="188"/>
      <c r="E1" s="188"/>
      <c r="F1" s="188"/>
      <c r="G1" s="188"/>
      <c r="H1" s="188"/>
      <c r="I1" s="188"/>
    </row>
    <row r="2" ht="23.25" customHeight="1" spans="1:9">
      <c r="A2" s="38"/>
      <c r="B2" s="38"/>
      <c r="C2" s="38"/>
      <c r="D2" s="38"/>
      <c r="E2" s="38"/>
      <c r="F2" s="38"/>
      <c r="G2" s="38"/>
      <c r="H2" s="38"/>
      <c r="I2" s="38"/>
    </row>
    <row r="3" ht="21.55" customHeight="1" spans="1:9">
      <c r="A3" s="38"/>
      <c r="B3" s="38"/>
      <c r="C3" s="38"/>
      <c r="D3" s="38"/>
      <c r="E3" s="38"/>
      <c r="F3" s="38"/>
      <c r="G3" s="38"/>
      <c r="H3" s="38"/>
      <c r="I3" s="38"/>
    </row>
    <row r="4" ht="39.65" customHeight="1" spans="1:9">
      <c r="A4" s="189"/>
      <c r="B4" s="190"/>
      <c r="C4" s="37"/>
      <c r="D4" s="189" t="s">
        <v>1</v>
      </c>
      <c r="E4" s="190">
        <v>416001</v>
      </c>
      <c r="F4" s="190"/>
      <c r="G4" s="190"/>
      <c r="H4" s="190"/>
      <c r="I4" s="37"/>
    </row>
    <row r="5" ht="54.3" customHeight="1" spans="1:9">
      <c r="A5" s="189"/>
      <c r="B5" s="190"/>
      <c r="C5" s="37"/>
      <c r="D5" s="189" t="s">
        <v>2</v>
      </c>
      <c r="E5" s="190" t="s">
        <v>3</v>
      </c>
      <c r="F5" s="190"/>
      <c r="G5" s="190"/>
      <c r="H5" s="190"/>
      <c r="I5" s="37"/>
    </row>
  </sheetData>
  <mergeCells count="3">
    <mergeCell ref="A1:I1"/>
    <mergeCell ref="E4:H4"/>
    <mergeCell ref="E5:H5"/>
  </mergeCells>
  <printOptions horizontalCentered="1" vertic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8"/>
  <sheetViews>
    <sheetView workbookViewId="0">
      <selection activeCell="A3" sqref="A3:D3"/>
    </sheetView>
  </sheetViews>
  <sheetFormatPr defaultColWidth="10" defaultRowHeight="13.5" outlineLevelCol="4"/>
  <cols>
    <col min="1" max="1" width="15.875" style="127" customWidth="1"/>
    <col min="2" max="2" width="26.75" style="127" customWidth="1"/>
    <col min="3" max="3" width="14.625" style="127" customWidth="1"/>
    <col min="4" max="4" width="18.625" style="127" customWidth="1"/>
    <col min="5" max="5" width="16.375" style="127" customWidth="1"/>
    <col min="6" max="16384" width="10" style="127"/>
  </cols>
  <sheetData>
    <row r="1" s="127" customFormat="1" ht="18.95" customHeight="1" spans="1:5">
      <c r="A1" s="26"/>
      <c r="B1" s="26"/>
      <c r="C1" s="26"/>
      <c r="D1" s="26"/>
      <c r="E1" s="31" t="s">
        <v>278</v>
      </c>
    </row>
    <row r="2" s="127" customFormat="1" ht="40.5" customHeight="1" spans="1:5">
      <c r="A2" s="32" t="s">
        <v>13</v>
      </c>
      <c r="B2" s="32"/>
      <c r="C2" s="32"/>
      <c r="D2" s="32"/>
      <c r="E2" s="32"/>
    </row>
    <row r="3" s="127" customFormat="1" ht="20.65" customHeight="1" spans="1:5">
      <c r="A3" s="128" t="s">
        <v>30</v>
      </c>
      <c r="B3" s="128"/>
      <c r="C3" s="128"/>
      <c r="D3" s="128"/>
      <c r="E3" s="129" t="s">
        <v>279</v>
      </c>
    </row>
    <row r="4" s="127" customFormat="1" ht="38.85" customHeight="1" spans="1:5">
      <c r="A4" s="20" t="s">
        <v>280</v>
      </c>
      <c r="B4" s="20"/>
      <c r="C4" s="20" t="s">
        <v>281</v>
      </c>
      <c r="D4" s="20"/>
      <c r="E4" s="20"/>
    </row>
    <row r="5" s="127" customFormat="1" ht="22.9" customHeight="1" spans="1:5">
      <c r="A5" s="20" t="s">
        <v>282</v>
      </c>
      <c r="B5" s="20" t="s">
        <v>170</v>
      </c>
      <c r="C5" s="20" t="s">
        <v>134</v>
      </c>
      <c r="D5" s="20" t="s">
        <v>275</v>
      </c>
      <c r="E5" s="20" t="s">
        <v>276</v>
      </c>
    </row>
    <row r="6" s="127" customFormat="1" ht="26.45" customHeight="1" spans="1:5">
      <c r="A6" s="28" t="s">
        <v>283</v>
      </c>
      <c r="B6" s="28" t="s">
        <v>254</v>
      </c>
      <c r="C6" s="130">
        <v>2407.85</v>
      </c>
      <c r="D6" s="130">
        <v>2407.85</v>
      </c>
      <c r="E6" s="130"/>
    </row>
    <row r="7" s="127" customFormat="1" ht="26.45" customHeight="1" spans="1:5">
      <c r="A7" s="58" t="s">
        <v>284</v>
      </c>
      <c r="B7" s="58" t="s">
        <v>285</v>
      </c>
      <c r="C7" s="131">
        <v>176.98</v>
      </c>
      <c r="D7" s="131">
        <v>176.98</v>
      </c>
      <c r="E7" s="131"/>
    </row>
    <row r="8" s="127" customFormat="1" ht="26.45" customHeight="1" spans="1:5">
      <c r="A8" s="58" t="s">
        <v>286</v>
      </c>
      <c r="B8" s="58" t="s">
        <v>287</v>
      </c>
      <c r="C8" s="131">
        <v>11.07</v>
      </c>
      <c r="D8" s="131">
        <v>11.07</v>
      </c>
      <c r="E8" s="131"/>
    </row>
    <row r="9" s="127" customFormat="1" ht="26.45" customHeight="1" spans="1:5">
      <c r="A9" s="58" t="s">
        <v>288</v>
      </c>
      <c r="B9" s="58" t="s">
        <v>289</v>
      </c>
      <c r="C9" s="131">
        <v>94.01</v>
      </c>
      <c r="D9" s="131">
        <v>94.01</v>
      </c>
      <c r="E9" s="131"/>
    </row>
    <row r="10" s="127" customFormat="1" ht="26.45" customHeight="1" spans="1:5">
      <c r="A10" s="58" t="s">
        <v>290</v>
      </c>
      <c r="B10" s="58" t="s">
        <v>291</v>
      </c>
      <c r="C10" s="131">
        <v>11.07</v>
      </c>
      <c r="D10" s="131">
        <v>11.07</v>
      </c>
      <c r="E10" s="131"/>
    </row>
    <row r="11" s="127" customFormat="1" ht="26.45" customHeight="1" spans="1:5">
      <c r="A11" s="58" t="s">
        <v>292</v>
      </c>
      <c r="B11" s="58" t="s">
        <v>293</v>
      </c>
      <c r="C11" s="131">
        <v>313.32</v>
      </c>
      <c r="D11" s="131">
        <v>313.32</v>
      </c>
      <c r="E11" s="131"/>
    </row>
    <row r="12" s="127" customFormat="1" ht="26.45" customHeight="1" spans="1:5">
      <c r="A12" s="58" t="s">
        <v>294</v>
      </c>
      <c r="B12" s="58" t="s">
        <v>295</v>
      </c>
      <c r="C12" s="131">
        <v>835.63</v>
      </c>
      <c r="D12" s="131">
        <v>835.63</v>
      </c>
      <c r="E12" s="131"/>
    </row>
    <row r="13" s="127" customFormat="1" ht="26.45" customHeight="1" spans="1:5">
      <c r="A13" s="58" t="s">
        <v>296</v>
      </c>
      <c r="B13" s="58" t="s">
        <v>297</v>
      </c>
      <c r="C13" s="131">
        <v>724.59</v>
      </c>
      <c r="D13" s="131">
        <v>724.59</v>
      </c>
      <c r="E13" s="131"/>
    </row>
    <row r="14" s="127" customFormat="1" ht="26.45" customHeight="1" spans="1:5">
      <c r="A14" s="58" t="s">
        <v>298</v>
      </c>
      <c r="B14" s="58" t="s">
        <v>299</v>
      </c>
      <c r="C14" s="131">
        <v>132.74</v>
      </c>
      <c r="D14" s="131">
        <v>132.74</v>
      </c>
      <c r="E14" s="131"/>
    </row>
    <row r="15" s="127" customFormat="1" ht="26.45" customHeight="1" spans="1:5">
      <c r="A15" s="58">
        <v>30199</v>
      </c>
      <c r="B15" s="58" t="s">
        <v>300</v>
      </c>
      <c r="C15" s="131">
        <v>108.44</v>
      </c>
      <c r="D15" s="131">
        <v>108.44</v>
      </c>
      <c r="E15" s="131"/>
    </row>
    <row r="16" s="127" customFormat="1" ht="26.45" customHeight="1" spans="1:5">
      <c r="A16" s="28" t="s">
        <v>301</v>
      </c>
      <c r="B16" s="28" t="s">
        <v>302</v>
      </c>
      <c r="C16" s="130">
        <v>208.02</v>
      </c>
      <c r="D16" s="130"/>
      <c r="E16" s="130">
        <v>208.02</v>
      </c>
    </row>
    <row r="17" s="127" customFormat="1" ht="26.45" customHeight="1" spans="1:5">
      <c r="A17" s="58" t="s">
        <v>303</v>
      </c>
      <c r="B17" s="58" t="s">
        <v>304</v>
      </c>
      <c r="C17" s="131">
        <v>19.54</v>
      </c>
      <c r="D17" s="131"/>
      <c r="E17" s="131">
        <v>19.54</v>
      </c>
    </row>
    <row r="18" s="127" customFormat="1" ht="26.45" customHeight="1" spans="1:5">
      <c r="A18" s="58" t="s">
        <v>305</v>
      </c>
      <c r="B18" s="58" t="s">
        <v>306</v>
      </c>
      <c r="C18" s="131">
        <v>106.88</v>
      </c>
      <c r="D18" s="131"/>
      <c r="E18" s="131">
        <v>106.88</v>
      </c>
    </row>
    <row r="19" s="127" customFormat="1" ht="26.45" customHeight="1" spans="1:5">
      <c r="A19" s="58" t="s">
        <v>307</v>
      </c>
      <c r="B19" s="58" t="s">
        <v>308</v>
      </c>
      <c r="C19" s="131">
        <v>1.19</v>
      </c>
      <c r="D19" s="131"/>
      <c r="E19" s="131">
        <v>1.19</v>
      </c>
    </row>
    <row r="20" s="127" customFormat="1" ht="26.45" customHeight="1" spans="1:5">
      <c r="A20" s="58" t="s">
        <v>309</v>
      </c>
      <c r="B20" s="58" t="s">
        <v>310</v>
      </c>
      <c r="C20" s="131">
        <v>8.05</v>
      </c>
      <c r="D20" s="131"/>
      <c r="E20" s="131">
        <v>8.05</v>
      </c>
    </row>
    <row r="21" s="127" customFormat="1" ht="26.45" customHeight="1" spans="1:5">
      <c r="A21" s="58" t="s">
        <v>311</v>
      </c>
      <c r="B21" s="58" t="s">
        <v>312</v>
      </c>
      <c r="C21" s="131">
        <v>6.32</v>
      </c>
      <c r="D21" s="131"/>
      <c r="E21" s="131">
        <v>6.32</v>
      </c>
    </row>
    <row r="22" s="127" customFormat="1" ht="26.45" customHeight="1" spans="1:5">
      <c r="A22" s="58" t="s">
        <v>313</v>
      </c>
      <c r="B22" s="58" t="s">
        <v>314</v>
      </c>
      <c r="C22" s="131">
        <v>6.43</v>
      </c>
      <c r="D22" s="131"/>
      <c r="E22" s="131">
        <v>6.43</v>
      </c>
    </row>
    <row r="23" s="127" customFormat="1" ht="26.45" customHeight="1" spans="1:5">
      <c r="A23" s="58" t="s">
        <v>315</v>
      </c>
      <c r="B23" s="58" t="s">
        <v>316</v>
      </c>
      <c r="C23" s="131">
        <v>4.06</v>
      </c>
      <c r="D23" s="131"/>
      <c r="E23" s="131">
        <v>4.06</v>
      </c>
    </row>
    <row r="24" s="127" customFormat="1" ht="26.45" customHeight="1" spans="1:5">
      <c r="A24" s="58">
        <v>30203</v>
      </c>
      <c r="B24" s="58" t="s">
        <v>317</v>
      </c>
      <c r="C24" s="131">
        <v>0.5</v>
      </c>
      <c r="D24" s="131"/>
      <c r="E24" s="131">
        <v>0.5</v>
      </c>
    </row>
    <row r="25" s="127" customFormat="1" ht="26.45" customHeight="1" spans="1:5">
      <c r="A25" s="58">
        <v>30204</v>
      </c>
      <c r="B25" s="58" t="s">
        <v>318</v>
      </c>
      <c r="C25" s="131">
        <v>0.5</v>
      </c>
      <c r="D25" s="131"/>
      <c r="E25" s="131">
        <v>0.5</v>
      </c>
    </row>
    <row r="26" s="127" customFormat="1" ht="26.45" customHeight="1" spans="1:5">
      <c r="A26" s="58">
        <v>30205</v>
      </c>
      <c r="B26" s="58" t="s">
        <v>319</v>
      </c>
      <c r="C26" s="131">
        <v>1.82</v>
      </c>
      <c r="D26" s="131"/>
      <c r="E26" s="131">
        <v>1.82</v>
      </c>
    </row>
    <row r="27" s="127" customFormat="1" ht="26.45" customHeight="1" spans="1:5">
      <c r="A27" s="58">
        <v>30209</v>
      </c>
      <c r="B27" s="58" t="s">
        <v>320</v>
      </c>
      <c r="C27" s="131">
        <v>3.84</v>
      </c>
      <c r="D27" s="131"/>
      <c r="E27" s="131">
        <v>3.84</v>
      </c>
    </row>
    <row r="28" s="127" customFormat="1" ht="26.45" customHeight="1" spans="1:5">
      <c r="A28" s="58">
        <v>30214</v>
      </c>
      <c r="B28" s="58" t="s">
        <v>321</v>
      </c>
      <c r="C28" s="131">
        <v>1.1</v>
      </c>
      <c r="D28" s="131"/>
      <c r="E28" s="131">
        <v>1.1</v>
      </c>
    </row>
    <row r="29" s="127" customFormat="1" ht="26.45" customHeight="1" spans="1:5">
      <c r="A29" s="58" t="s">
        <v>322</v>
      </c>
      <c r="B29" s="58" t="s">
        <v>323</v>
      </c>
      <c r="C29" s="131">
        <v>8.39</v>
      </c>
      <c r="D29" s="131"/>
      <c r="E29" s="131">
        <v>8.39</v>
      </c>
    </row>
    <row r="30" s="127" customFormat="1" ht="26.45" customHeight="1" spans="1:5">
      <c r="A30" s="58">
        <v>30215</v>
      </c>
      <c r="B30" s="58" t="s">
        <v>324</v>
      </c>
      <c r="C30" s="131">
        <v>1</v>
      </c>
      <c r="D30" s="131"/>
      <c r="E30" s="131">
        <v>1</v>
      </c>
    </row>
    <row r="31" s="127" customFormat="1" ht="26.45" customHeight="1" spans="1:5">
      <c r="A31" s="58">
        <v>30216</v>
      </c>
      <c r="B31" s="58" t="s">
        <v>325</v>
      </c>
      <c r="C31" s="131">
        <v>2.7</v>
      </c>
      <c r="D31" s="131"/>
      <c r="E31" s="131">
        <v>2.7</v>
      </c>
    </row>
    <row r="32" s="127" customFormat="1" ht="26.45" customHeight="1" spans="1:5">
      <c r="A32" s="58">
        <v>30225</v>
      </c>
      <c r="B32" s="58" t="s">
        <v>326</v>
      </c>
      <c r="C32" s="131">
        <v>2.6</v>
      </c>
      <c r="D32" s="131"/>
      <c r="E32" s="131">
        <v>2.6</v>
      </c>
    </row>
    <row r="33" s="127" customFormat="1" ht="26.45" customHeight="1" spans="1:5">
      <c r="A33" s="58">
        <v>30227</v>
      </c>
      <c r="B33" s="58" t="s">
        <v>327</v>
      </c>
      <c r="C33" s="131">
        <v>0.5</v>
      </c>
      <c r="D33" s="131"/>
      <c r="E33" s="131">
        <v>0.5</v>
      </c>
    </row>
    <row r="34" s="127" customFormat="1" ht="26.45" customHeight="1" spans="1:5">
      <c r="A34" s="58">
        <v>30231</v>
      </c>
      <c r="B34" s="58" t="s">
        <v>328</v>
      </c>
      <c r="C34" s="131">
        <v>6</v>
      </c>
      <c r="D34" s="131"/>
      <c r="E34" s="131">
        <v>6</v>
      </c>
    </row>
    <row r="35" s="127" customFormat="1" ht="26.45" customHeight="1" spans="1:5">
      <c r="A35" s="58" t="s">
        <v>329</v>
      </c>
      <c r="B35" s="58" t="s">
        <v>330</v>
      </c>
      <c r="C35" s="131">
        <v>5.61</v>
      </c>
      <c r="D35" s="131"/>
      <c r="E35" s="131">
        <v>5.61</v>
      </c>
    </row>
    <row r="36" s="127" customFormat="1" ht="26.45" customHeight="1" spans="1:5">
      <c r="A36" s="58" t="s">
        <v>331</v>
      </c>
      <c r="B36" s="58" t="s">
        <v>332</v>
      </c>
      <c r="C36" s="131">
        <v>20.99</v>
      </c>
      <c r="D36" s="131"/>
      <c r="E36" s="131">
        <v>20.99</v>
      </c>
    </row>
    <row r="37" s="127" customFormat="1" ht="22.9" customHeight="1" spans="1:5">
      <c r="A37" s="33" t="s">
        <v>134</v>
      </c>
      <c r="B37" s="33"/>
      <c r="C37" s="130">
        <v>2615.87</v>
      </c>
      <c r="D37" s="130">
        <v>2407.85</v>
      </c>
      <c r="E37" s="130">
        <v>208.02</v>
      </c>
    </row>
    <row r="38" s="127" customFormat="1" ht="16.35" customHeight="1" spans="1:5">
      <c r="A38" s="132" t="s">
        <v>333</v>
      </c>
      <c r="B38" s="132"/>
      <c r="C38" s="132"/>
      <c r="D38" s="132"/>
      <c r="E38" s="132"/>
    </row>
  </sheetData>
  <mergeCells count="6">
    <mergeCell ref="A2:E2"/>
    <mergeCell ref="A3:D3"/>
    <mergeCell ref="A4:B4"/>
    <mergeCell ref="C4:E4"/>
    <mergeCell ref="A37:B37"/>
    <mergeCell ref="A38:B38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9"/>
  <sheetViews>
    <sheetView zoomScale="150" zoomScaleNormal="150" workbookViewId="0">
      <selection activeCell="F6" sqref="F6:M6"/>
    </sheetView>
  </sheetViews>
  <sheetFormatPr defaultColWidth="10" defaultRowHeight="13.5"/>
  <cols>
    <col min="1" max="1" width="4.34166666666667" customWidth="1"/>
    <col min="2" max="2" width="4.75" customWidth="1"/>
    <col min="3" max="3" width="5.425" customWidth="1"/>
    <col min="4" max="4" width="9.63333333333333" customWidth="1"/>
    <col min="5" max="5" width="21.3083333333333" customWidth="1"/>
    <col min="6" max="6" width="13.4333333333333" customWidth="1"/>
    <col min="7" max="7" width="12.4833333333333" customWidth="1"/>
    <col min="8" max="9" width="10.2583333333333" customWidth="1"/>
    <col min="10" max="10" width="9.09166666666667" customWidth="1"/>
    <col min="11" max="11" width="10.2583333333333" customWidth="1"/>
    <col min="12" max="12" width="12.4833333333333" customWidth="1"/>
    <col min="13" max="13" width="9.63333333333333" customWidth="1"/>
    <col min="14" max="14" width="9.90833333333333" customWidth="1"/>
    <col min="15" max="16" width="9.76666666666667" customWidth="1"/>
  </cols>
  <sheetData>
    <row r="1" ht="16.35" customHeight="1" spans="1:1">
      <c r="A1" s="37"/>
    </row>
    <row r="2" ht="44.85" customHeight="1" spans="1:14">
      <c r="A2" s="18" t="s">
        <v>14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22.4" customHeight="1" spans="1:14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9" t="s">
        <v>31</v>
      </c>
      <c r="N3" s="39"/>
    </row>
    <row r="4" ht="42.25" customHeight="1" spans="1:14">
      <c r="A4" s="40" t="s">
        <v>168</v>
      </c>
      <c r="B4" s="40"/>
      <c r="C4" s="40"/>
      <c r="D4" s="40" t="s">
        <v>236</v>
      </c>
      <c r="E4" s="40" t="s">
        <v>237</v>
      </c>
      <c r="F4" s="40" t="s">
        <v>253</v>
      </c>
      <c r="G4" s="40" t="s">
        <v>239</v>
      </c>
      <c r="H4" s="40"/>
      <c r="I4" s="40"/>
      <c r="J4" s="40"/>
      <c r="K4" s="40"/>
      <c r="L4" s="40" t="s">
        <v>243</v>
      </c>
      <c r="M4" s="40"/>
      <c r="N4" s="40"/>
    </row>
    <row r="5" ht="39.65" customHeight="1" spans="1:14">
      <c r="A5" s="40" t="s">
        <v>176</v>
      </c>
      <c r="B5" s="40" t="s">
        <v>177</v>
      </c>
      <c r="C5" s="40" t="s">
        <v>178</v>
      </c>
      <c r="D5" s="40"/>
      <c r="E5" s="40"/>
      <c r="F5" s="40"/>
      <c r="G5" s="40" t="s">
        <v>134</v>
      </c>
      <c r="H5" s="40" t="s">
        <v>334</v>
      </c>
      <c r="I5" s="40" t="s">
        <v>335</v>
      </c>
      <c r="J5" s="40" t="s">
        <v>336</v>
      </c>
      <c r="K5" s="40" t="s">
        <v>300</v>
      </c>
      <c r="L5" s="40" t="s">
        <v>134</v>
      </c>
      <c r="M5" s="40" t="s">
        <v>254</v>
      </c>
      <c r="N5" s="40" t="s">
        <v>337</v>
      </c>
    </row>
    <row r="6" s="17" customFormat="1" ht="21" customHeight="1" spans="1:14">
      <c r="A6" s="21"/>
      <c r="B6" s="83"/>
      <c r="C6" s="114"/>
      <c r="D6" s="77">
        <v>416</v>
      </c>
      <c r="E6" s="77" t="s">
        <v>153</v>
      </c>
      <c r="F6" s="99">
        <f>F7+F12+F16+F19+F27</f>
        <v>2407.85</v>
      </c>
      <c r="G6" s="99">
        <f t="shared" ref="G6:M6" si="0">G7+G12+G16+G19+G27</f>
        <v>522.82</v>
      </c>
      <c r="H6" s="99">
        <f t="shared" si="0"/>
        <v>384.82</v>
      </c>
      <c r="I6" s="99">
        <f t="shared" si="0"/>
        <v>68.01</v>
      </c>
      <c r="J6" s="99">
        <f t="shared" si="0"/>
        <v>30.79</v>
      </c>
      <c r="K6" s="99">
        <f t="shared" si="0"/>
        <v>39.2</v>
      </c>
      <c r="L6" s="99">
        <f t="shared" si="0"/>
        <v>1885.03</v>
      </c>
      <c r="M6" s="99">
        <f t="shared" si="0"/>
        <v>1885.03</v>
      </c>
      <c r="N6" s="79"/>
    </row>
    <row r="7" s="17" customFormat="1" ht="21" customHeight="1" spans="1:14">
      <c r="A7" s="115">
        <v>208</v>
      </c>
      <c r="B7" s="116"/>
      <c r="C7" s="114"/>
      <c r="D7" s="77">
        <v>416</v>
      </c>
      <c r="E7" s="101" t="s">
        <v>180</v>
      </c>
      <c r="F7" s="117">
        <v>188.05</v>
      </c>
      <c r="G7" s="99">
        <v>43.63</v>
      </c>
      <c r="H7" s="118"/>
      <c r="I7" s="118">
        <v>43.63</v>
      </c>
      <c r="J7" s="118"/>
      <c r="K7" s="118"/>
      <c r="L7" s="118">
        <v>144.42</v>
      </c>
      <c r="M7" s="118">
        <v>144.42</v>
      </c>
      <c r="N7" s="79"/>
    </row>
    <row r="8" s="17" customFormat="1" ht="21" customHeight="1" spans="1:14">
      <c r="A8" s="115">
        <v>208</v>
      </c>
      <c r="B8" s="102" t="s">
        <v>184</v>
      </c>
      <c r="C8" s="114"/>
      <c r="D8" s="77">
        <v>416</v>
      </c>
      <c r="E8" s="101" t="s">
        <v>182</v>
      </c>
      <c r="F8" s="99">
        <f>G8+L8</f>
        <v>176.98</v>
      </c>
      <c r="G8" s="103">
        <v>41.06</v>
      </c>
      <c r="H8" s="79"/>
      <c r="I8" s="106">
        <v>41.06</v>
      </c>
      <c r="J8" s="79"/>
      <c r="K8" s="79"/>
      <c r="L8" s="106">
        <v>135.92</v>
      </c>
      <c r="M8" s="106">
        <v>135.92</v>
      </c>
      <c r="N8" s="79"/>
    </row>
    <row r="9" s="17" customFormat="1" ht="26" customHeight="1" spans="1:14">
      <c r="A9" s="59" t="s">
        <v>183</v>
      </c>
      <c r="B9" s="102" t="s">
        <v>184</v>
      </c>
      <c r="C9" s="59" t="s">
        <v>184</v>
      </c>
      <c r="D9" s="104">
        <v>416</v>
      </c>
      <c r="E9" s="59" t="s">
        <v>186</v>
      </c>
      <c r="F9" s="99">
        <f t="shared" ref="F6:F10" si="1">G9+L9</f>
        <v>176.98</v>
      </c>
      <c r="G9" s="103">
        <v>41.06</v>
      </c>
      <c r="H9" s="79"/>
      <c r="I9" s="106">
        <v>41.06</v>
      </c>
      <c r="J9" s="79"/>
      <c r="K9" s="79"/>
      <c r="L9" s="106">
        <v>135.92</v>
      </c>
      <c r="M9" s="106">
        <v>135.92</v>
      </c>
      <c r="N9" s="79"/>
    </row>
    <row r="10" s="17" customFormat="1" ht="26" customHeight="1" spans="1:14">
      <c r="A10" s="59">
        <v>208</v>
      </c>
      <c r="B10" s="102">
        <v>99</v>
      </c>
      <c r="C10" s="59"/>
      <c r="D10" s="104">
        <v>416</v>
      </c>
      <c r="E10" s="54" t="s">
        <v>187</v>
      </c>
      <c r="F10" s="99">
        <f t="shared" si="1"/>
        <v>11.07</v>
      </c>
      <c r="G10" s="103">
        <v>2.57</v>
      </c>
      <c r="H10" s="106"/>
      <c r="I10" s="106">
        <v>2.57</v>
      </c>
      <c r="J10" s="106"/>
      <c r="K10" s="106"/>
      <c r="L10" s="106">
        <v>8.5</v>
      </c>
      <c r="M10" s="106">
        <v>8.5</v>
      </c>
      <c r="N10" s="79"/>
    </row>
    <row r="11" s="17" customFormat="1" ht="21" customHeight="1" spans="1:14">
      <c r="A11" s="59" t="s">
        <v>183</v>
      </c>
      <c r="B11" s="102" t="s">
        <v>188</v>
      </c>
      <c r="C11" s="59" t="s">
        <v>188</v>
      </c>
      <c r="D11" s="105">
        <v>416</v>
      </c>
      <c r="E11" s="59" t="s">
        <v>187</v>
      </c>
      <c r="F11" s="99">
        <f>G11+L11</f>
        <v>11.07</v>
      </c>
      <c r="G11" s="103">
        <v>2.57</v>
      </c>
      <c r="H11" s="106"/>
      <c r="I11" s="106">
        <v>2.57</v>
      </c>
      <c r="J11" s="106"/>
      <c r="K11" s="106"/>
      <c r="L11" s="106">
        <v>8.5</v>
      </c>
      <c r="M11" s="106">
        <v>8.5</v>
      </c>
      <c r="N11" s="106"/>
    </row>
    <row r="12" s="17" customFormat="1" ht="21" customHeight="1" spans="1:14">
      <c r="A12" s="59">
        <v>210</v>
      </c>
      <c r="B12" s="102"/>
      <c r="C12" s="59"/>
      <c r="D12" s="105"/>
      <c r="E12" s="54" t="s">
        <v>190</v>
      </c>
      <c r="F12" s="117">
        <v>105.08</v>
      </c>
      <c r="G12" s="103">
        <v>24.38</v>
      </c>
      <c r="H12" s="106"/>
      <c r="I12" s="106">
        <v>24.38</v>
      </c>
      <c r="J12" s="106"/>
      <c r="K12" s="106"/>
      <c r="L12" s="106">
        <v>80.7</v>
      </c>
      <c r="M12" s="106">
        <v>80.7</v>
      </c>
      <c r="N12" s="106"/>
    </row>
    <row r="13" s="17" customFormat="1" ht="21" customHeight="1" spans="1:14">
      <c r="A13" s="59">
        <v>210</v>
      </c>
      <c r="B13" s="102">
        <v>11</v>
      </c>
      <c r="C13" s="59"/>
      <c r="D13" s="105"/>
      <c r="E13" s="54" t="s">
        <v>191</v>
      </c>
      <c r="F13" s="99">
        <v>105.08</v>
      </c>
      <c r="G13" s="103">
        <v>24.38</v>
      </c>
      <c r="H13" s="106"/>
      <c r="I13" s="106">
        <v>24.38</v>
      </c>
      <c r="J13" s="106"/>
      <c r="K13" s="106"/>
      <c r="L13" s="106">
        <v>80.7</v>
      </c>
      <c r="M13" s="106">
        <v>80.7</v>
      </c>
      <c r="N13" s="106"/>
    </row>
    <row r="14" s="17" customFormat="1" ht="21" customHeight="1" spans="1:14">
      <c r="A14" s="59" t="s">
        <v>192</v>
      </c>
      <c r="B14" s="102" t="s">
        <v>193</v>
      </c>
      <c r="C14" s="59" t="s">
        <v>194</v>
      </c>
      <c r="D14" s="59">
        <v>416</v>
      </c>
      <c r="E14" s="59" t="s">
        <v>196</v>
      </c>
      <c r="F14" s="99">
        <f t="shared" ref="F14:F17" si="2">G14+L14</f>
        <v>24.38</v>
      </c>
      <c r="G14" s="103">
        <v>24.38</v>
      </c>
      <c r="H14" s="106"/>
      <c r="I14" s="106">
        <v>24.38</v>
      </c>
      <c r="J14" s="106"/>
      <c r="K14" s="106"/>
      <c r="L14" s="106"/>
      <c r="M14" s="106"/>
      <c r="N14" s="106"/>
    </row>
    <row r="15" s="17" customFormat="1" ht="21" customHeight="1" spans="1:14">
      <c r="A15" s="59">
        <v>210</v>
      </c>
      <c r="B15" s="102">
        <v>11</v>
      </c>
      <c r="C15" s="59" t="s">
        <v>197</v>
      </c>
      <c r="D15" s="59">
        <v>416</v>
      </c>
      <c r="E15" s="59" t="s">
        <v>198</v>
      </c>
      <c r="F15" s="99">
        <f t="shared" si="2"/>
        <v>80.7</v>
      </c>
      <c r="G15" s="103">
        <v>0</v>
      </c>
      <c r="H15" s="106"/>
      <c r="I15" s="106"/>
      <c r="J15" s="106"/>
      <c r="K15" s="106"/>
      <c r="L15" s="106">
        <v>80.7</v>
      </c>
      <c r="M15" s="106">
        <v>80.7</v>
      </c>
      <c r="N15" s="106"/>
    </row>
    <row r="16" s="17" customFormat="1" ht="21" customHeight="1" spans="1:14">
      <c r="A16" s="59">
        <v>221</v>
      </c>
      <c r="B16" s="102"/>
      <c r="C16" s="59"/>
      <c r="D16" s="59"/>
      <c r="E16" s="54" t="s">
        <v>226</v>
      </c>
      <c r="F16" s="117">
        <f t="shared" si="2"/>
        <v>132.74</v>
      </c>
      <c r="G16" s="103">
        <v>30.79</v>
      </c>
      <c r="H16" s="106"/>
      <c r="I16" s="106"/>
      <c r="J16" s="106">
        <v>30.79</v>
      </c>
      <c r="K16" s="106"/>
      <c r="L16" s="106">
        <v>101.95</v>
      </c>
      <c r="M16" s="106">
        <v>101.95</v>
      </c>
      <c r="N16" s="106"/>
    </row>
    <row r="17" s="17" customFormat="1" ht="21" customHeight="1" spans="1:14">
      <c r="A17" s="59">
        <v>221</v>
      </c>
      <c r="B17" s="198" t="s">
        <v>209</v>
      </c>
      <c r="C17" s="59"/>
      <c r="D17" s="59"/>
      <c r="E17" s="54" t="s">
        <v>227</v>
      </c>
      <c r="F17" s="99">
        <f t="shared" si="2"/>
        <v>132.74</v>
      </c>
      <c r="G17" s="103">
        <v>30.79</v>
      </c>
      <c r="H17" s="106"/>
      <c r="I17" s="106"/>
      <c r="J17" s="106">
        <v>30.79</v>
      </c>
      <c r="K17" s="106"/>
      <c r="L17" s="106">
        <v>101.95</v>
      </c>
      <c r="M17" s="106">
        <v>101.95</v>
      </c>
      <c r="N17" s="106"/>
    </row>
    <row r="18" s="17" customFormat="1" ht="21" customHeight="1" spans="1:14">
      <c r="A18" s="59" t="s">
        <v>228</v>
      </c>
      <c r="B18" s="102" t="s">
        <v>197</v>
      </c>
      <c r="C18" s="59" t="s">
        <v>194</v>
      </c>
      <c r="D18" s="59">
        <v>416</v>
      </c>
      <c r="E18" s="59" t="s">
        <v>230</v>
      </c>
      <c r="F18" s="99">
        <f t="shared" ref="F18:F23" si="3">G18+L18</f>
        <v>132.74</v>
      </c>
      <c r="G18" s="103">
        <v>30.79</v>
      </c>
      <c r="H18" s="106"/>
      <c r="I18" s="106"/>
      <c r="J18" s="106">
        <v>30.79</v>
      </c>
      <c r="K18" s="106"/>
      <c r="L18" s="106">
        <v>101.95</v>
      </c>
      <c r="M18" s="106">
        <v>101.95</v>
      </c>
      <c r="N18" s="106"/>
    </row>
    <row r="19" s="17" customFormat="1" ht="21" customHeight="1" spans="1:14">
      <c r="A19" s="59">
        <v>212</v>
      </c>
      <c r="B19" s="102"/>
      <c r="C19" s="59"/>
      <c r="D19" s="59"/>
      <c r="E19" s="54" t="s">
        <v>199</v>
      </c>
      <c r="F19" s="117">
        <f>F20+F23+F25</f>
        <v>1942.78</v>
      </c>
      <c r="G19" s="99">
        <f t="shared" ref="G19:M19" si="4">G20+G23+G25</f>
        <v>384.82</v>
      </c>
      <c r="H19" s="99">
        <f t="shared" si="4"/>
        <v>384.82</v>
      </c>
      <c r="I19" s="99">
        <f t="shared" si="4"/>
        <v>0</v>
      </c>
      <c r="J19" s="99">
        <f t="shared" si="4"/>
        <v>0</v>
      </c>
      <c r="K19" s="99">
        <f t="shared" si="4"/>
        <v>0</v>
      </c>
      <c r="L19" s="99">
        <f t="shared" si="4"/>
        <v>1557.96</v>
      </c>
      <c r="M19" s="99">
        <f t="shared" si="4"/>
        <v>1557.96</v>
      </c>
      <c r="N19" s="126"/>
    </row>
    <row r="20" s="17" customFormat="1" ht="21" customHeight="1" spans="1:14">
      <c r="A20" s="59">
        <v>212</v>
      </c>
      <c r="B20" s="198" t="s">
        <v>200</v>
      </c>
      <c r="C20" s="59"/>
      <c r="D20" s="59"/>
      <c r="E20" s="54" t="s">
        <v>201</v>
      </c>
      <c r="F20" s="119">
        <v>1175.82</v>
      </c>
      <c r="G20" s="103">
        <v>384.82</v>
      </c>
      <c r="H20" s="120">
        <v>384.82</v>
      </c>
      <c r="I20" s="126"/>
      <c r="J20" s="126"/>
      <c r="K20" s="126"/>
      <c r="L20" s="126">
        <v>791</v>
      </c>
      <c r="M20" s="126">
        <v>791</v>
      </c>
      <c r="N20" s="126"/>
    </row>
    <row r="21" s="17" customFormat="1" ht="21" customHeight="1" spans="1:14">
      <c r="A21" s="59" t="s">
        <v>202</v>
      </c>
      <c r="B21" s="102" t="s">
        <v>194</v>
      </c>
      <c r="C21" s="59" t="s">
        <v>194</v>
      </c>
      <c r="D21" s="105">
        <v>416</v>
      </c>
      <c r="E21" s="59" t="s">
        <v>204</v>
      </c>
      <c r="F21" s="121">
        <f t="shared" si="3"/>
        <v>761</v>
      </c>
      <c r="G21" s="84">
        <v>384.82</v>
      </c>
      <c r="H21" s="84">
        <v>384.82</v>
      </c>
      <c r="I21" s="93"/>
      <c r="J21" s="93"/>
      <c r="K21" s="93"/>
      <c r="L21" s="93">
        <v>376.18</v>
      </c>
      <c r="M21" s="93">
        <v>376.18</v>
      </c>
      <c r="N21" s="93"/>
    </row>
    <row r="22" ht="21" customHeight="1" spans="1:14">
      <c r="A22" s="59" t="s">
        <v>202</v>
      </c>
      <c r="B22" s="102" t="s">
        <v>194</v>
      </c>
      <c r="C22" s="59" t="s">
        <v>205</v>
      </c>
      <c r="D22" s="59">
        <v>416</v>
      </c>
      <c r="E22" s="59" t="s">
        <v>207</v>
      </c>
      <c r="F22" s="121">
        <f t="shared" si="3"/>
        <v>414.82</v>
      </c>
      <c r="G22" s="122">
        <v>0</v>
      </c>
      <c r="H22" s="123"/>
      <c r="I22" s="123"/>
      <c r="J22" s="123"/>
      <c r="K22" s="123"/>
      <c r="L22" s="123">
        <v>414.82</v>
      </c>
      <c r="M22" s="123">
        <v>414.82</v>
      </c>
      <c r="N22" s="123"/>
    </row>
    <row r="23" ht="21" customHeight="1" spans="1:14">
      <c r="A23" s="59">
        <v>212</v>
      </c>
      <c r="B23" s="198" t="s">
        <v>209</v>
      </c>
      <c r="C23" s="59"/>
      <c r="D23" s="59"/>
      <c r="E23" s="54" t="s">
        <v>210</v>
      </c>
      <c r="F23" s="119">
        <f t="shared" si="3"/>
        <v>191.87</v>
      </c>
      <c r="G23" s="122">
        <v>0</v>
      </c>
      <c r="H23" s="123"/>
      <c r="I23" s="123"/>
      <c r="J23" s="123"/>
      <c r="K23" s="123"/>
      <c r="L23" s="123">
        <v>191.87</v>
      </c>
      <c r="M23" s="123">
        <v>191.87</v>
      </c>
      <c r="N23" s="123"/>
    </row>
    <row r="24" ht="21" customHeight="1" spans="1:14">
      <c r="A24" s="59" t="s">
        <v>202</v>
      </c>
      <c r="B24" s="102" t="s">
        <v>197</v>
      </c>
      <c r="C24" s="59" t="s">
        <v>194</v>
      </c>
      <c r="D24" s="59">
        <v>416</v>
      </c>
      <c r="E24" s="59" t="s">
        <v>210</v>
      </c>
      <c r="F24" s="121">
        <f t="shared" ref="F24:F28" si="5">G24+L24</f>
        <v>191.87</v>
      </c>
      <c r="G24" s="122">
        <v>0</v>
      </c>
      <c r="H24" s="123"/>
      <c r="I24" s="123"/>
      <c r="J24" s="123"/>
      <c r="K24" s="123"/>
      <c r="L24" s="123">
        <v>191.87</v>
      </c>
      <c r="M24" s="123">
        <v>191.87</v>
      </c>
      <c r="N24" s="123"/>
    </row>
    <row r="25" ht="21" customHeight="1" spans="1:14">
      <c r="A25" s="59">
        <v>212</v>
      </c>
      <c r="B25" s="198" t="s">
        <v>181</v>
      </c>
      <c r="C25" s="59"/>
      <c r="D25" s="59"/>
      <c r="E25" s="54" t="s">
        <v>217</v>
      </c>
      <c r="F25" s="119">
        <f t="shared" si="5"/>
        <v>575.09</v>
      </c>
      <c r="G25" s="122">
        <v>0</v>
      </c>
      <c r="H25" s="94"/>
      <c r="I25" s="94"/>
      <c r="J25" s="94"/>
      <c r="K25" s="94"/>
      <c r="L25" s="91">
        <v>575.09</v>
      </c>
      <c r="M25" s="91">
        <v>575.09</v>
      </c>
      <c r="N25" s="123"/>
    </row>
    <row r="26" ht="19" customHeight="1" spans="1:14">
      <c r="A26" s="36">
        <v>212</v>
      </c>
      <c r="B26" s="124" t="s">
        <v>184</v>
      </c>
      <c r="C26" s="92" t="s">
        <v>194</v>
      </c>
      <c r="D26" s="36">
        <v>416</v>
      </c>
      <c r="E26" s="36" t="s">
        <v>277</v>
      </c>
      <c r="F26" s="99">
        <f t="shared" si="5"/>
        <v>575.09</v>
      </c>
      <c r="G26" s="122">
        <v>0</v>
      </c>
      <c r="H26" s="94"/>
      <c r="I26" s="94"/>
      <c r="J26" s="94"/>
      <c r="K26" s="94"/>
      <c r="L26" s="91">
        <v>575.09</v>
      </c>
      <c r="M26" s="91">
        <v>575.09</v>
      </c>
      <c r="N26" s="94"/>
    </row>
    <row r="27" ht="19" customHeight="1" spans="1:14">
      <c r="A27" s="36">
        <v>201</v>
      </c>
      <c r="B27" s="125"/>
      <c r="C27" s="92"/>
      <c r="D27" s="36"/>
      <c r="E27" s="111" t="s">
        <v>233</v>
      </c>
      <c r="F27" s="117">
        <f t="shared" si="5"/>
        <v>39.2</v>
      </c>
      <c r="G27" s="36">
        <v>39.2</v>
      </c>
      <c r="H27" s="36"/>
      <c r="I27" s="36"/>
      <c r="J27" s="36"/>
      <c r="K27" s="36">
        <v>39.2</v>
      </c>
      <c r="L27" s="91"/>
      <c r="M27" s="91"/>
      <c r="N27" s="94"/>
    </row>
    <row r="28" ht="19" customHeight="1" spans="1:14">
      <c r="A28" s="36">
        <v>201</v>
      </c>
      <c r="B28" s="125" t="s">
        <v>212</v>
      </c>
      <c r="C28" s="92"/>
      <c r="D28" s="36"/>
      <c r="E28" s="111" t="s">
        <v>234</v>
      </c>
      <c r="F28" s="99">
        <f t="shared" si="5"/>
        <v>39.2</v>
      </c>
      <c r="G28" s="36">
        <v>39.2</v>
      </c>
      <c r="H28" s="36"/>
      <c r="I28" s="36"/>
      <c r="J28" s="36"/>
      <c r="K28" s="36">
        <v>39.2</v>
      </c>
      <c r="L28" s="91"/>
      <c r="M28" s="91"/>
      <c r="N28" s="94"/>
    </row>
    <row r="29" ht="20" customHeight="1" spans="1:14">
      <c r="A29" s="36">
        <v>201</v>
      </c>
      <c r="B29" s="92" t="s">
        <v>214</v>
      </c>
      <c r="C29" s="36">
        <v>99</v>
      </c>
      <c r="D29" s="36">
        <v>416</v>
      </c>
      <c r="E29" s="36" t="s">
        <v>235</v>
      </c>
      <c r="F29" s="99">
        <f>G29+L29</f>
        <v>39.2</v>
      </c>
      <c r="G29" s="36">
        <v>39.2</v>
      </c>
      <c r="H29" s="36"/>
      <c r="I29" s="36"/>
      <c r="J29" s="36"/>
      <c r="K29" s="36">
        <v>39.2</v>
      </c>
      <c r="L29" s="94"/>
      <c r="M29" s="94"/>
      <c r="N29" s="94"/>
    </row>
  </sheetData>
  <mergeCells count="9">
    <mergeCell ref="A2:N2"/>
    <mergeCell ref="A3:L3"/>
    <mergeCell ref="M3:N3"/>
    <mergeCell ref="A4:C4"/>
    <mergeCell ref="G4:K4"/>
    <mergeCell ref="L4:N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29"/>
  <sheetViews>
    <sheetView zoomScale="150" zoomScaleNormal="150" topLeftCell="A4" workbookViewId="0">
      <selection activeCell="P9" sqref="P9"/>
    </sheetView>
  </sheetViews>
  <sheetFormatPr defaultColWidth="10" defaultRowHeight="13.5"/>
  <cols>
    <col min="1" max="1" width="5.01666666666667" customWidth="1"/>
    <col min="2" max="2" width="5.15833333333333" customWidth="1"/>
    <col min="3" max="3" width="5.7" customWidth="1"/>
    <col min="4" max="4" width="8" customWidth="1"/>
    <col min="5" max="5" width="20.0833333333333" customWidth="1"/>
    <col min="6" max="6" width="14.6666666666667" customWidth="1"/>
    <col min="7" max="22" width="7.69166666666667" customWidth="1"/>
    <col min="23" max="24" width="9.76666666666667" customWidth="1"/>
  </cols>
  <sheetData>
    <row r="1" ht="16.35" customHeight="1" spans="1:1">
      <c r="A1" s="37"/>
    </row>
    <row r="2" ht="50" customHeight="1" spans="1:22">
      <c r="A2" s="98" t="s">
        <v>15</v>
      </c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98"/>
      <c r="R2" s="98"/>
      <c r="S2" s="98"/>
      <c r="T2" s="98"/>
      <c r="U2" s="98"/>
      <c r="V2" s="98"/>
    </row>
    <row r="3" ht="24.15" customHeight="1" spans="1:22">
      <c r="A3" s="97" t="s">
        <v>30</v>
      </c>
      <c r="B3" s="97"/>
      <c r="C3" s="97"/>
      <c r="D3" s="97"/>
      <c r="E3" s="97"/>
      <c r="F3" s="97"/>
      <c r="G3" s="97"/>
      <c r="H3" s="97"/>
      <c r="I3" s="97"/>
      <c r="J3" s="97"/>
      <c r="K3" s="97"/>
      <c r="L3" s="97"/>
      <c r="M3" s="97"/>
      <c r="N3" s="97"/>
      <c r="O3" s="97"/>
      <c r="P3" s="97"/>
      <c r="Q3" s="97"/>
      <c r="R3" s="97"/>
      <c r="S3" s="97"/>
      <c r="T3" s="97"/>
      <c r="U3" s="39" t="s">
        <v>31</v>
      </c>
      <c r="V3" s="39"/>
    </row>
    <row r="4" ht="26.7" customHeight="1" spans="1:22">
      <c r="A4" s="40" t="s">
        <v>168</v>
      </c>
      <c r="B4" s="40"/>
      <c r="C4" s="40"/>
      <c r="D4" s="40" t="s">
        <v>236</v>
      </c>
      <c r="E4" s="40" t="s">
        <v>237</v>
      </c>
      <c r="F4" s="40" t="s">
        <v>253</v>
      </c>
      <c r="G4" s="40" t="s">
        <v>338</v>
      </c>
      <c r="H4" s="40"/>
      <c r="I4" s="40"/>
      <c r="J4" s="40"/>
      <c r="K4" s="40"/>
      <c r="L4" s="40" t="s">
        <v>339</v>
      </c>
      <c r="M4" s="40"/>
      <c r="N4" s="40"/>
      <c r="O4" s="40"/>
      <c r="P4" s="40"/>
      <c r="Q4" s="40"/>
      <c r="R4" s="40" t="s">
        <v>336</v>
      </c>
      <c r="S4" s="40" t="s">
        <v>340</v>
      </c>
      <c r="T4" s="40"/>
      <c r="U4" s="40"/>
      <c r="V4" s="40"/>
    </row>
    <row r="5" ht="56.05" customHeight="1" spans="1:22">
      <c r="A5" s="40" t="s">
        <v>176</v>
      </c>
      <c r="B5" s="40" t="s">
        <v>177</v>
      </c>
      <c r="C5" s="40" t="s">
        <v>178</v>
      </c>
      <c r="D5" s="40"/>
      <c r="E5" s="40"/>
      <c r="F5" s="40"/>
      <c r="G5" s="40" t="s">
        <v>134</v>
      </c>
      <c r="H5" s="40" t="s">
        <v>341</v>
      </c>
      <c r="I5" s="40" t="s">
        <v>342</v>
      </c>
      <c r="J5" s="40" t="s">
        <v>343</v>
      </c>
      <c r="K5" s="40" t="s">
        <v>344</v>
      </c>
      <c r="L5" s="40" t="s">
        <v>134</v>
      </c>
      <c r="M5" s="40" t="s">
        <v>345</v>
      </c>
      <c r="N5" s="40" t="s">
        <v>346</v>
      </c>
      <c r="O5" s="40" t="s">
        <v>347</v>
      </c>
      <c r="P5" s="40" t="s">
        <v>348</v>
      </c>
      <c r="Q5" s="40" t="s">
        <v>349</v>
      </c>
      <c r="R5" s="40"/>
      <c r="S5" s="40" t="s">
        <v>134</v>
      </c>
      <c r="T5" s="40" t="s">
        <v>350</v>
      </c>
      <c r="U5" s="40" t="s">
        <v>351</v>
      </c>
      <c r="V5" s="40" t="s">
        <v>300</v>
      </c>
    </row>
    <row r="6" s="17" customFormat="1" ht="28" customHeight="1" spans="1:22">
      <c r="A6" s="30"/>
      <c r="B6" s="30"/>
      <c r="C6" s="30"/>
      <c r="D6" s="30"/>
      <c r="E6" s="30" t="s">
        <v>134</v>
      </c>
      <c r="F6" s="99">
        <v>2407.85</v>
      </c>
      <c r="G6" s="29">
        <v>1873.52</v>
      </c>
      <c r="H6" s="29">
        <v>724.59</v>
      </c>
      <c r="I6" s="29">
        <v>313.32</v>
      </c>
      <c r="J6" s="29"/>
      <c r="K6" s="29">
        <v>835.63</v>
      </c>
      <c r="L6" s="29">
        <v>293.13</v>
      </c>
      <c r="M6" s="29">
        <v>176.98</v>
      </c>
      <c r="N6" s="29"/>
      <c r="O6" s="29">
        <v>94.01</v>
      </c>
      <c r="P6" s="29">
        <v>11.07</v>
      </c>
      <c r="Q6" s="29">
        <v>11.07</v>
      </c>
      <c r="R6" s="29">
        <v>132.74</v>
      </c>
      <c r="S6" s="29">
        <v>108.44</v>
      </c>
      <c r="T6" s="29"/>
      <c r="U6" s="29"/>
      <c r="V6" s="29">
        <v>108.44</v>
      </c>
    </row>
    <row r="7" s="17" customFormat="1" ht="28" customHeight="1" spans="1:22">
      <c r="A7" s="87">
        <v>208</v>
      </c>
      <c r="B7" s="100"/>
      <c r="C7" s="87"/>
      <c r="D7" s="87"/>
      <c r="E7" s="101" t="s">
        <v>180</v>
      </c>
      <c r="F7" s="99">
        <v>188.05</v>
      </c>
      <c r="G7" s="29"/>
      <c r="H7" s="29"/>
      <c r="I7" s="29"/>
      <c r="J7" s="29"/>
      <c r="K7" s="29"/>
      <c r="L7" s="29">
        <v>188.05</v>
      </c>
      <c r="M7" s="29">
        <v>188.05</v>
      </c>
      <c r="N7" s="29"/>
      <c r="O7" s="29"/>
      <c r="P7" s="29"/>
      <c r="Q7" s="29"/>
      <c r="R7" s="29"/>
      <c r="S7" s="29"/>
      <c r="T7" s="29"/>
      <c r="U7" s="29"/>
      <c r="V7" s="29"/>
    </row>
    <row r="8" s="17" customFormat="1" ht="28" customHeight="1" spans="1:22">
      <c r="A8" s="87">
        <v>208</v>
      </c>
      <c r="B8" s="102" t="s">
        <v>184</v>
      </c>
      <c r="C8" s="87"/>
      <c r="D8" s="87"/>
      <c r="E8" s="101" t="s">
        <v>182</v>
      </c>
      <c r="F8" s="103">
        <v>176.98</v>
      </c>
      <c r="G8" s="29"/>
      <c r="H8" s="29"/>
      <c r="I8" s="29"/>
      <c r="J8" s="29"/>
      <c r="K8" s="29"/>
      <c r="L8" s="22">
        <v>176.98</v>
      </c>
      <c r="M8" s="22">
        <v>176.98</v>
      </c>
      <c r="N8" s="29"/>
      <c r="O8" s="29"/>
      <c r="P8" s="29"/>
      <c r="Q8" s="29"/>
      <c r="R8" s="29"/>
      <c r="S8" s="29"/>
      <c r="T8" s="29"/>
      <c r="U8" s="29"/>
      <c r="V8" s="29"/>
    </row>
    <row r="9" s="17" customFormat="1" ht="28" customHeight="1" spans="1:22">
      <c r="A9" s="59" t="s">
        <v>183</v>
      </c>
      <c r="B9" s="102" t="s">
        <v>184</v>
      </c>
      <c r="C9" s="59" t="s">
        <v>184</v>
      </c>
      <c r="D9" s="104">
        <v>416</v>
      </c>
      <c r="E9" s="59" t="s">
        <v>186</v>
      </c>
      <c r="F9" s="103">
        <v>176.98</v>
      </c>
      <c r="G9" s="29"/>
      <c r="H9" s="29"/>
      <c r="I9" s="29"/>
      <c r="J9" s="29"/>
      <c r="K9" s="29"/>
      <c r="L9" s="22">
        <v>176.98</v>
      </c>
      <c r="M9" s="22">
        <v>176.98</v>
      </c>
      <c r="N9" s="22"/>
      <c r="O9" s="22"/>
      <c r="P9" s="22"/>
      <c r="Q9" s="22"/>
      <c r="R9" s="29"/>
      <c r="S9" s="29"/>
      <c r="T9" s="29"/>
      <c r="U9" s="29"/>
      <c r="V9" s="29"/>
    </row>
    <row r="10" s="17" customFormat="1" ht="28" customHeight="1" spans="1:22">
      <c r="A10" s="59">
        <v>208</v>
      </c>
      <c r="B10" s="102">
        <v>99</v>
      </c>
      <c r="C10" s="59"/>
      <c r="D10" s="104"/>
      <c r="E10" s="54" t="s">
        <v>187</v>
      </c>
      <c r="F10" s="103">
        <v>11.07</v>
      </c>
      <c r="G10" s="29"/>
      <c r="H10" s="29"/>
      <c r="I10" s="29"/>
      <c r="J10" s="29"/>
      <c r="K10" s="29"/>
      <c r="L10" s="22">
        <v>11.07</v>
      </c>
      <c r="M10" s="22"/>
      <c r="N10" s="22"/>
      <c r="O10" s="22"/>
      <c r="P10" s="22"/>
      <c r="Q10" s="22"/>
      <c r="R10" s="29"/>
      <c r="S10" s="29"/>
      <c r="T10" s="29"/>
      <c r="U10" s="29"/>
      <c r="V10" s="29"/>
    </row>
    <row r="11" s="17" customFormat="1" ht="28" customHeight="1" spans="1:22">
      <c r="A11" s="59" t="s">
        <v>183</v>
      </c>
      <c r="B11" s="102" t="s">
        <v>188</v>
      </c>
      <c r="C11" s="59" t="s">
        <v>188</v>
      </c>
      <c r="D11" s="105">
        <v>416</v>
      </c>
      <c r="E11" s="59" t="s">
        <v>187</v>
      </c>
      <c r="F11" s="103">
        <v>11.07</v>
      </c>
      <c r="G11" s="29"/>
      <c r="H11" s="29"/>
      <c r="I11" s="29"/>
      <c r="J11" s="29"/>
      <c r="K11" s="29"/>
      <c r="L11" s="22">
        <v>11.07</v>
      </c>
      <c r="M11" s="22"/>
      <c r="N11" s="22"/>
      <c r="O11" s="22"/>
      <c r="P11" s="22"/>
      <c r="Q11" s="22">
        <v>11.07</v>
      </c>
      <c r="R11" s="29"/>
      <c r="S11" s="29"/>
      <c r="T11" s="29"/>
      <c r="U11" s="29"/>
      <c r="V11" s="29"/>
    </row>
    <row r="12" s="17" customFormat="1" ht="28" customHeight="1" spans="1:22">
      <c r="A12" s="59">
        <v>210</v>
      </c>
      <c r="B12" s="102"/>
      <c r="C12" s="59"/>
      <c r="D12" s="105"/>
      <c r="E12" s="54" t="s">
        <v>190</v>
      </c>
      <c r="F12" s="103">
        <f t="shared" ref="F12:V12" si="0">F13+F14</f>
        <v>129.46</v>
      </c>
      <c r="G12" s="103">
        <f t="shared" si="0"/>
        <v>0</v>
      </c>
      <c r="H12" s="103">
        <f t="shared" si="0"/>
        <v>0</v>
      </c>
      <c r="I12" s="103">
        <f t="shared" si="0"/>
        <v>0</v>
      </c>
      <c r="J12" s="103">
        <f t="shared" si="0"/>
        <v>0</v>
      </c>
      <c r="K12" s="103">
        <f t="shared" si="0"/>
        <v>0</v>
      </c>
      <c r="L12" s="103">
        <f t="shared" si="0"/>
        <v>129.46</v>
      </c>
      <c r="M12" s="103">
        <f t="shared" si="0"/>
        <v>0</v>
      </c>
      <c r="N12" s="103">
        <f t="shared" si="0"/>
        <v>0</v>
      </c>
      <c r="O12" s="103">
        <f t="shared" si="0"/>
        <v>115.82</v>
      </c>
      <c r="P12" s="103">
        <f t="shared" si="0"/>
        <v>13.64</v>
      </c>
      <c r="Q12" s="103">
        <f t="shared" si="0"/>
        <v>0</v>
      </c>
      <c r="R12" s="103">
        <f t="shared" si="0"/>
        <v>0</v>
      </c>
      <c r="S12" s="103">
        <f t="shared" si="0"/>
        <v>0</v>
      </c>
      <c r="T12" s="103">
        <f t="shared" si="0"/>
        <v>0</v>
      </c>
      <c r="U12" s="103">
        <f t="shared" si="0"/>
        <v>0</v>
      </c>
      <c r="V12" s="103">
        <f t="shared" si="0"/>
        <v>0</v>
      </c>
    </row>
    <row r="13" s="17" customFormat="1" ht="28" customHeight="1" spans="1:22">
      <c r="A13" s="59">
        <v>210</v>
      </c>
      <c r="B13" s="102">
        <v>11</v>
      </c>
      <c r="C13" s="59"/>
      <c r="D13" s="105"/>
      <c r="E13" s="54" t="s">
        <v>191</v>
      </c>
      <c r="F13" s="103">
        <f>F14+F15</f>
        <v>105.08</v>
      </c>
      <c r="G13" s="103">
        <f t="shared" ref="G13:V13" si="1">G14+G15</f>
        <v>0</v>
      </c>
      <c r="H13" s="103">
        <f t="shared" si="1"/>
        <v>0</v>
      </c>
      <c r="I13" s="103">
        <f t="shared" si="1"/>
        <v>0</v>
      </c>
      <c r="J13" s="103">
        <f t="shared" si="1"/>
        <v>0</v>
      </c>
      <c r="K13" s="103">
        <f t="shared" si="1"/>
        <v>0</v>
      </c>
      <c r="L13" s="103">
        <f t="shared" si="1"/>
        <v>105.08</v>
      </c>
      <c r="M13" s="103">
        <f t="shared" si="1"/>
        <v>0</v>
      </c>
      <c r="N13" s="103">
        <f t="shared" si="1"/>
        <v>0</v>
      </c>
      <c r="O13" s="103">
        <f t="shared" si="1"/>
        <v>94.01</v>
      </c>
      <c r="P13" s="103">
        <f t="shared" si="1"/>
        <v>11.07</v>
      </c>
      <c r="Q13" s="103">
        <f t="shared" si="1"/>
        <v>0</v>
      </c>
      <c r="R13" s="103">
        <f t="shared" si="1"/>
        <v>0</v>
      </c>
      <c r="S13" s="103">
        <f t="shared" si="1"/>
        <v>0</v>
      </c>
      <c r="T13" s="103">
        <f t="shared" si="1"/>
        <v>0</v>
      </c>
      <c r="U13" s="103">
        <f t="shared" si="1"/>
        <v>0</v>
      </c>
      <c r="V13" s="103">
        <f t="shared" si="1"/>
        <v>0</v>
      </c>
    </row>
    <row r="14" s="17" customFormat="1" ht="28" customHeight="1" spans="1:22">
      <c r="A14" s="59" t="s">
        <v>192</v>
      </c>
      <c r="B14" s="102" t="s">
        <v>193</v>
      </c>
      <c r="C14" s="59" t="s">
        <v>194</v>
      </c>
      <c r="D14" s="59">
        <v>416</v>
      </c>
      <c r="E14" s="59" t="s">
        <v>196</v>
      </c>
      <c r="F14" s="103">
        <v>24.38</v>
      </c>
      <c r="G14" s="106"/>
      <c r="H14" s="106"/>
      <c r="I14" s="106"/>
      <c r="J14" s="106"/>
      <c r="K14" s="106"/>
      <c r="L14" s="22">
        <v>24.38</v>
      </c>
      <c r="M14" s="106"/>
      <c r="N14" s="106"/>
      <c r="O14" s="106">
        <v>21.81</v>
      </c>
      <c r="P14" s="106">
        <v>2.57</v>
      </c>
      <c r="Q14" s="106"/>
      <c r="R14" s="106"/>
      <c r="S14" s="106"/>
      <c r="T14" s="106"/>
      <c r="U14" s="106"/>
      <c r="V14" s="106"/>
    </row>
    <row r="15" s="17" customFormat="1" ht="28" customHeight="1" spans="1:22">
      <c r="A15" s="59">
        <v>210</v>
      </c>
      <c r="B15" s="102">
        <v>11</v>
      </c>
      <c r="C15" s="59" t="s">
        <v>197</v>
      </c>
      <c r="D15" s="59">
        <v>416</v>
      </c>
      <c r="E15" s="107" t="s">
        <v>198</v>
      </c>
      <c r="F15" s="108">
        <v>80.7</v>
      </c>
      <c r="G15" s="93"/>
      <c r="H15" s="93"/>
      <c r="I15" s="93"/>
      <c r="J15" s="93"/>
      <c r="K15" s="93"/>
      <c r="L15" s="112">
        <v>80.7</v>
      </c>
      <c r="M15" s="93"/>
      <c r="N15" s="93"/>
      <c r="O15" s="93">
        <v>72.2</v>
      </c>
      <c r="P15" s="93">
        <v>8.5</v>
      </c>
      <c r="Q15" s="93"/>
      <c r="R15" s="93"/>
      <c r="S15" s="93"/>
      <c r="T15" s="93"/>
      <c r="U15" s="93"/>
      <c r="V15" s="93"/>
    </row>
    <row r="16" s="17" customFormat="1" ht="28" customHeight="1" spans="1:22">
      <c r="A16" s="59">
        <v>221</v>
      </c>
      <c r="B16" s="102"/>
      <c r="C16" s="59"/>
      <c r="D16" s="59"/>
      <c r="E16" s="54" t="s">
        <v>226</v>
      </c>
      <c r="F16" s="109">
        <v>132.74</v>
      </c>
      <c r="G16" s="84"/>
      <c r="H16" s="84"/>
      <c r="I16" s="84"/>
      <c r="J16" s="84"/>
      <c r="K16" s="84"/>
      <c r="L16" s="85"/>
      <c r="M16" s="84"/>
      <c r="N16" s="84"/>
      <c r="O16" s="84"/>
      <c r="P16" s="84"/>
      <c r="Q16" s="84"/>
      <c r="R16" s="84">
        <v>132.74</v>
      </c>
      <c r="S16" s="113"/>
      <c r="T16" s="113"/>
      <c r="U16" s="113"/>
      <c r="V16" s="113"/>
    </row>
    <row r="17" s="17" customFormat="1" ht="28" customHeight="1" spans="1:22">
      <c r="A17" s="59">
        <v>221</v>
      </c>
      <c r="B17" s="198" t="s">
        <v>209</v>
      </c>
      <c r="C17" s="59"/>
      <c r="D17" s="59"/>
      <c r="E17" s="54" t="s">
        <v>227</v>
      </c>
      <c r="F17" s="109">
        <v>132.74</v>
      </c>
      <c r="G17" s="84"/>
      <c r="H17" s="84"/>
      <c r="I17" s="84"/>
      <c r="J17" s="84"/>
      <c r="K17" s="84"/>
      <c r="L17" s="85"/>
      <c r="M17" s="84"/>
      <c r="N17" s="84"/>
      <c r="O17" s="84"/>
      <c r="P17" s="84"/>
      <c r="Q17" s="84"/>
      <c r="R17" s="84">
        <v>132.74</v>
      </c>
      <c r="S17" s="113"/>
      <c r="T17" s="113"/>
      <c r="U17" s="113"/>
      <c r="V17" s="113"/>
    </row>
    <row r="18" s="17" customFormat="1" ht="28" customHeight="1" spans="1:22">
      <c r="A18" s="59" t="s">
        <v>228</v>
      </c>
      <c r="B18" s="102" t="s">
        <v>197</v>
      </c>
      <c r="C18" s="59" t="s">
        <v>194</v>
      </c>
      <c r="D18" s="59">
        <v>416</v>
      </c>
      <c r="E18" s="59" t="s">
        <v>230</v>
      </c>
      <c r="F18" s="109">
        <v>132.74</v>
      </c>
      <c r="G18" s="84"/>
      <c r="H18" s="84"/>
      <c r="I18" s="84"/>
      <c r="J18" s="84"/>
      <c r="K18" s="84"/>
      <c r="L18" s="85"/>
      <c r="M18" s="84"/>
      <c r="N18" s="84"/>
      <c r="O18" s="84"/>
      <c r="P18" s="84"/>
      <c r="Q18" s="84"/>
      <c r="R18" s="84">
        <v>132.74</v>
      </c>
      <c r="S18" s="84"/>
      <c r="T18" s="84"/>
      <c r="U18" s="84"/>
      <c r="V18" s="84"/>
    </row>
    <row r="19" s="17" customFormat="1" ht="28" customHeight="1" spans="1:22">
      <c r="A19" s="59">
        <v>212</v>
      </c>
      <c r="B19" s="102"/>
      <c r="C19" s="59"/>
      <c r="D19" s="59"/>
      <c r="E19" s="54" t="s">
        <v>199</v>
      </c>
      <c r="F19" s="109">
        <f>F20+F23+F25</f>
        <v>1942.78</v>
      </c>
      <c r="G19" s="109">
        <f t="shared" ref="G19:V19" si="2">G20+G23+G25</f>
        <v>1873.52</v>
      </c>
      <c r="H19" s="109">
        <f t="shared" si="2"/>
        <v>724.59</v>
      </c>
      <c r="I19" s="109">
        <f t="shared" si="2"/>
        <v>313.32</v>
      </c>
      <c r="J19" s="109">
        <f t="shared" si="2"/>
        <v>0</v>
      </c>
      <c r="K19" s="109">
        <f t="shared" si="2"/>
        <v>835.63</v>
      </c>
      <c r="L19" s="109">
        <f t="shared" si="2"/>
        <v>0</v>
      </c>
      <c r="M19" s="109">
        <f t="shared" si="2"/>
        <v>0</v>
      </c>
      <c r="N19" s="109">
        <f t="shared" si="2"/>
        <v>0</v>
      </c>
      <c r="O19" s="109">
        <f t="shared" si="2"/>
        <v>0</v>
      </c>
      <c r="P19" s="109">
        <f t="shared" si="2"/>
        <v>0</v>
      </c>
      <c r="Q19" s="109">
        <f t="shared" si="2"/>
        <v>0</v>
      </c>
      <c r="R19" s="109">
        <f t="shared" si="2"/>
        <v>0</v>
      </c>
      <c r="S19" s="109">
        <f t="shared" si="2"/>
        <v>69.24</v>
      </c>
      <c r="T19" s="109">
        <f t="shared" si="2"/>
        <v>0</v>
      </c>
      <c r="U19" s="109">
        <f t="shared" si="2"/>
        <v>0</v>
      </c>
      <c r="V19" s="109">
        <f t="shared" si="2"/>
        <v>69.24</v>
      </c>
    </row>
    <row r="20" s="17" customFormat="1" ht="28" customHeight="1" spans="1:22">
      <c r="A20" s="59">
        <v>212</v>
      </c>
      <c r="B20" s="198" t="s">
        <v>200</v>
      </c>
      <c r="C20" s="59"/>
      <c r="D20" s="59"/>
      <c r="E20" s="54" t="s">
        <v>201</v>
      </c>
      <c r="F20" s="110">
        <f>F21+F22</f>
        <v>1175.82</v>
      </c>
      <c r="G20" s="109">
        <f t="shared" ref="G20:V20" si="3">G21+G22</f>
        <v>1106.56</v>
      </c>
      <c r="H20" s="109">
        <f t="shared" si="3"/>
        <v>458.92</v>
      </c>
      <c r="I20" s="109">
        <f t="shared" si="3"/>
        <v>185.01</v>
      </c>
      <c r="J20" s="109">
        <f t="shared" si="3"/>
        <v>0</v>
      </c>
      <c r="K20" s="109">
        <f t="shared" si="3"/>
        <v>462.64</v>
      </c>
      <c r="L20" s="109">
        <f t="shared" si="3"/>
        <v>0</v>
      </c>
      <c r="M20" s="109">
        <f t="shared" si="3"/>
        <v>0</v>
      </c>
      <c r="N20" s="109">
        <f t="shared" si="3"/>
        <v>0</v>
      </c>
      <c r="O20" s="109">
        <f t="shared" si="3"/>
        <v>0</v>
      </c>
      <c r="P20" s="109">
        <f t="shared" si="3"/>
        <v>0</v>
      </c>
      <c r="Q20" s="109">
        <f t="shared" si="3"/>
        <v>0</v>
      </c>
      <c r="R20" s="109">
        <f t="shared" si="3"/>
        <v>0</v>
      </c>
      <c r="S20" s="109">
        <f t="shared" si="3"/>
        <v>69.24</v>
      </c>
      <c r="T20" s="109">
        <f t="shared" si="3"/>
        <v>0</v>
      </c>
      <c r="U20" s="109">
        <f t="shared" si="3"/>
        <v>0</v>
      </c>
      <c r="V20" s="109">
        <f t="shared" si="3"/>
        <v>69.24</v>
      </c>
    </row>
    <row r="21" s="17" customFormat="1" ht="28" customHeight="1" spans="1:22">
      <c r="A21" s="59" t="s">
        <v>202</v>
      </c>
      <c r="B21" s="102" t="s">
        <v>194</v>
      </c>
      <c r="C21" s="59" t="s">
        <v>194</v>
      </c>
      <c r="D21" s="59">
        <v>416</v>
      </c>
      <c r="E21" s="59" t="s">
        <v>204</v>
      </c>
      <c r="F21" s="109">
        <v>761</v>
      </c>
      <c r="G21" s="84">
        <v>691.74</v>
      </c>
      <c r="H21" s="84">
        <v>293.9</v>
      </c>
      <c r="I21" s="84">
        <v>125.53</v>
      </c>
      <c r="J21" s="84"/>
      <c r="K21" s="84">
        <v>272.31</v>
      </c>
      <c r="L21" s="85"/>
      <c r="M21" s="84"/>
      <c r="N21" s="84"/>
      <c r="O21" s="84"/>
      <c r="P21" s="84"/>
      <c r="Q21" s="84"/>
      <c r="R21" s="84"/>
      <c r="S21" s="84">
        <v>69.24</v>
      </c>
      <c r="T21" s="84"/>
      <c r="U21" s="84"/>
      <c r="V21" s="84">
        <v>69.24</v>
      </c>
    </row>
    <row r="22" s="17" customFormat="1" ht="28" customHeight="1" spans="1:22">
      <c r="A22" s="59" t="s">
        <v>202</v>
      </c>
      <c r="B22" s="102" t="s">
        <v>194</v>
      </c>
      <c r="C22" s="59" t="s">
        <v>205</v>
      </c>
      <c r="D22" s="59">
        <v>416</v>
      </c>
      <c r="E22" s="59" t="s">
        <v>207</v>
      </c>
      <c r="F22" s="109">
        <v>414.82</v>
      </c>
      <c r="G22" s="84">
        <v>414.82</v>
      </c>
      <c r="H22" s="84">
        <v>165.02</v>
      </c>
      <c r="I22" s="84">
        <v>59.48</v>
      </c>
      <c r="J22" s="84"/>
      <c r="K22" s="84">
        <v>190.33</v>
      </c>
      <c r="L22" s="85"/>
      <c r="M22" s="84"/>
      <c r="N22" s="84"/>
      <c r="O22" s="84"/>
      <c r="P22" s="84"/>
      <c r="Q22" s="84"/>
      <c r="R22" s="84"/>
      <c r="S22" s="84"/>
      <c r="T22" s="84"/>
      <c r="U22" s="84"/>
      <c r="V22" s="84"/>
    </row>
    <row r="23" s="17" customFormat="1" ht="28" customHeight="1" spans="1:22">
      <c r="A23" s="59">
        <v>212</v>
      </c>
      <c r="B23" s="198" t="s">
        <v>209</v>
      </c>
      <c r="C23" s="59"/>
      <c r="D23" s="59"/>
      <c r="E23" s="54" t="s">
        <v>210</v>
      </c>
      <c r="F23" s="110">
        <v>191.87</v>
      </c>
      <c r="G23" s="84">
        <v>191.87</v>
      </c>
      <c r="H23" s="84">
        <v>81.47</v>
      </c>
      <c r="I23" s="84">
        <v>64.18</v>
      </c>
      <c r="J23" s="84"/>
      <c r="K23" s="84">
        <v>46.22</v>
      </c>
      <c r="L23" s="85"/>
      <c r="M23" s="84"/>
      <c r="N23" s="84"/>
      <c r="O23" s="84"/>
      <c r="P23" s="84"/>
      <c r="Q23" s="84"/>
      <c r="R23" s="84"/>
      <c r="S23" s="84"/>
      <c r="T23" s="84"/>
      <c r="U23" s="84"/>
      <c r="V23" s="84"/>
    </row>
    <row r="24" s="17" customFormat="1" ht="28" customHeight="1" spans="1:22">
      <c r="A24" s="59" t="s">
        <v>202</v>
      </c>
      <c r="B24" s="102" t="s">
        <v>197</v>
      </c>
      <c r="C24" s="59" t="s">
        <v>194</v>
      </c>
      <c r="D24" s="59">
        <v>416</v>
      </c>
      <c r="E24" s="59" t="s">
        <v>210</v>
      </c>
      <c r="F24" s="109">
        <v>191.87</v>
      </c>
      <c r="G24" s="84">
        <v>191.87</v>
      </c>
      <c r="H24" s="84">
        <v>81.47</v>
      </c>
      <c r="I24" s="84">
        <v>64.18</v>
      </c>
      <c r="J24" s="84"/>
      <c r="K24" s="84">
        <v>46.22</v>
      </c>
      <c r="L24" s="85"/>
      <c r="M24" s="84"/>
      <c r="N24" s="84"/>
      <c r="O24" s="84"/>
      <c r="P24" s="84"/>
      <c r="Q24" s="84"/>
      <c r="R24" s="84"/>
      <c r="S24" s="84"/>
      <c r="T24" s="84"/>
      <c r="U24" s="84"/>
      <c r="V24" s="84"/>
    </row>
    <row r="25" s="17" customFormat="1" ht="28" customHeight="1" spans="1:22">
      <c r="A25" s="59">
        <v>212</v>
      </c>
      <c r="B25" s="198" t="s">
        <v>181</v>
      </c>
      <c r="C25" s="59"/>
      <c r="D25" s="59"/>
      <c r="E25" s="54" t="s">
        <v>217</v>
      </c>
      <c r="F25" s="110">
        <v>575.09</v>
      </c>
      <c r="G25" s="84">
        <v>575.09</v>
      </c>
      <c r="H25" s="84">
        <v>184.2</v>
      </c>
      <c r="I25" s="84">
        <v>64.13</v>
      </c>
      <c r="J25" s="84"/>
      <c r="K25" s="84">
        <v>326.77</v>
      </c>
      <c r="L25" s="85"/>
      <c r="M25" s="84"/>
      <c r="N25" s="84"/>
      <c r="O25" s="84"/>
      <c r="P25" s="84"/>
      <c r="Q25" s="84"/>
      <c r="R25" s="84"/>
      <c r="S25" s="84"/>
      <c r="T25" s="84"/>
      <c r="U25" s="84"/>
      <c r="V25" s="84"/>
    </row>
    <row r="26" s="17" customFormat="1" ht="28" customHeight="1" spans="1:22">
      <c r="A26" s="59">
        <v>212</v>
      </c>
      <c r="B26" s="102" t="s">
        <v>184</v>
      </c>
      <c r="C26" s="59" t="s">
        <v>194</v>
      </c>
      <c r="D26" s="59">
        <v>416</v>
      </c>
      <c r="E26" s="59" t="s">
        <v>277</v>
      </c>
      <c r="F26" s="109">
        <v>575.09</v>
      </c>
      <c r="G26" s="84">
        <v>575.09</v>
      </c>
      <c r="H26" s="84">
        <v>184.2</v>
      </c>
      <c r="I26" s="84">
        <v>64.13</v>
      </c>
      <c r="J26" s="84"/>
      <c r="K26" s="84">
        <v>326.77</v>
      </c>
      <c r="L26" s="85"/>
      <c r="M26" s="84"/>
      <c r="N26" s="84"/>
      <c r="O26" s="84"/>
      <c r="P26" s="84"/>
      <c r="Q26" s="84"/>
      <c r="R26" s="84"/>
      <c r="S26" s="84"/>
      <c r="T26" s="84"/>
      <c r="U26" s="84"/>
      <c r="V26" s="84"/>
    </row>
    <row r="27" s="17" customFormat="1" ht="28" customHeight="1" spans="1:22">
      <c r="A27" s="59">
        <v>201</v>
      </c>
      <c r="B27" s="102"/>
      <c r="C27" s="59"/>
      <c r="D27" s="59"/>
      <c r="E27" s="111" t="s">
        <v>233</v>
      </c>
      <c r="F27" s="109">
        <v>39.2</v>
      </c>
      <c r="G27" s="84"/>
      <c r="H27" s="84"/>
      <c r="I27" s="84"/>
      <c r="J27" s="84"/>
      <c r="K27" s="84"/>
      <c r="L27" s="85"/>
      <c r="M27" s="84"/>
      <c r="N27" s="84"/>
      <c r="O27" s="84"/>
      <c r="P27" s="84"/>
      <c r="Q27" s="84"/>
      <c r="R27" s="84"/>
      <c r="S27" s="84">
        <v>39.2</v>
      </c>
      <c r="T27" s="84"/>
      <c r="U27" s="84"/>
      <c r="V27" s="84">
        <v>39.2</v>
      </c>
    </row>
    <row r="28" s="17" customFormat="1" ht="28" customHeight="1" spans="1:22">
      <c r="A28" s="59">
        <v>201</v>
      </c>
      <c r="B28" s="198" t="s">
        <v>212</v>
      </c>
      <c r="C28" s="59"/>
      <c r="D28" s="59"/>
      <c r="E28" s="111" t="s">
        <v>234</v>
      </c>
      <c r="F28" s="109">
        <v>39.2</v>
      </c>
      <c r="G28" s="84"/>
      <c r="H28" s="84"/>
      <c r="I28" s="84"/>
      <c r="J28" s="84"/>
      <c r="K28" s="84"/>
      <c r="L28" s="85"/>
      <c r="M28" s="84"/>
      <c r="N28" s="84"/>
      <c r="O28" s="84"/>
      <c r="P28" s="84"/>
      <c r="Q28" s="84"/>
      <c r="R28" s="84"/>
      <c r="S28" s="84">
        <v>39.2</v>
      </c>
      <c r="T28" s="84"/>
      <c r="U28" s="84"/>
      <c r="V28" s="84">
        <v>39.2</v>
      </c>
    </row>
    <row r="29" s="17" customFormat="1" ht="28" customHeight="1" spans="1:22">
      <c r="A29" s="59">
        <v>201</v>
      </c>
      <c r="B29" s="102" t="s">
        <v>214</v>
      </c>
      <c r="C29" s="59">
        <v>99</v>
      </c>
      <c r="D29" s="59">
        <v>416</v>
      </c>
      <c r="E29" s="59" t="s">
        <v>235</v>
      </c>
      <c r="F29" s="109">
        <v>39.2</v>
      </c>
      <c r="G29" s="84"/>
      <c r="H29" s="84"/>
      <c r="I29" s="84"/>
      <c r="J29" s="84"/>
      <c r="K29" s="84"/>
      <c r="L29" s="85"/>
      <c r="M29" s="84"/>
      <c r="N29" s="84"/>
      <c r="O29" s="84"/>
      <c r="P29" s="84"/>
      <c r="Q29" s="84"/>
      <c r="R29" s="84"/>
      <c r="S29" s="84">
        <v>39.2</v>
      </c>
      <c r="T29" s="84"/>
      <c r="U29" s="84"/>
      <c r="V29" s="84">
        <v>39.2</v>
      </c>
    </row>
  </sheetData>
  <mergeCells count="11">
    <mergeCell ref="A2:V2"/>
    <mergeCell ref="A3:T3"/>
    <mergeCell ref="U3:V3"/>
    <mergeCell ref="A4:C4"/>
    <mergeCell ref="G4:K4"/>
    <mergeCell ref="L4:Q4"/>
    <mergeCell ref="S4:V4"/>
    <mergeCell ref="D4:D5"/>
    <mergeCell ref="E4:E5"/>
    <mergeCell ref="F4:F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zoomScale="115" zoomScaleNormal="115" workbookViewId="0">
      <selection activeCell="A3" sqref="A3:I3"/>
    </sheetView>
  </sheetViews>
  <sheetFormatPr defaultColWidth="10" defaultRowHeight="13.5"/>
  <cols>
    <col min="1" max="1" width="4.75" customWidth="1"/>
    <col min="2" max="2" width="5.83333333333333" customWidth="1"/>
    <col min="3" max="3" width="7.6" customWidth="1"/>
    <col min="4" max="4" width="12.4833333333333" customWidth="1"/>
    <col min="5" max="5" width="29.8583333333333" customWidth="1"/>
    <col min="6" max="6" width="16.4166666666667" customWidth="1"/>
    <col min="7" max="7" width="13.4333333333333" customWidth="1"/>
    <col min="8" max="8" width="11.125" customWidth="1"/>
    <col min="9" max="9" width="12.075" customWidth="1"/>
    <col min="10" max="10" width="11.9416666666667" customWidth="1"/>
    <col min="11" max="11" width="11.5333333333333" customWidth="1"/>
    <col min="12" max="13" width="9.76666666666667" customWidth="1"/>
  </cols>
  <sheetData>
    <row r="1" ht="16.35" customHeight="1" spans="1:1">
      <c r="A1" s="37"/>
    </row>
    <row r="2" ht="46.55" customHeight="1" spans="1:11">
      <c r="A2" s="18" t="s">
        <v>16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1">
      <c r="A3" s="97" t="s">
        <v>30</v>
      </c>
      <c r="B3" s="97"/>
      <c r="C3" s="97"/>
      <c r="D3" s="97"/>
      <c r="E3" s="97"/>
      <c r="F3" s="97"/>
      <c r="G3" s="97"/>
      <c r="H3" s="97"/>
      <c r="I3" s="97"/>
      <c r="J3" s="39" t="s">
        <v>31</v>
      </c>
      <c r="K3" s="39"/>
    </row>
    <row r="4" ht="23.25" customHeight="1" spans="1:11">
      <c r="A4" s="40" t="s">
        <v>168</v>
      </c>
      <c r="B4" s="40"/>
      <c r="C4" s="40"/>
      <c r="D4" s="40" t="s">
        <v>236</v>
      </c>
      <c r="E4" s="40" t="s">
        <v>237</v>
      </c>
      <c r="F4" s="40" t="s">
        <v>352</v>
      </c>
      <c r="G4" s="40" t="s">
        <v>353</v>
      </c>
      <c r="H4" s="40" t="s">
        <v>354</v>
      </c>
      <c r="I4" s="40" t="s">
        <v>355</v>
      </c>
      <c r="J4" s="40" t="s">
        <v>356</v>
      </c>
      <c r="K4" s="40" t="s">
        <v>357</v>
      </c>
    </row>
    <row r="5" ht="23.25" customHeight="1" spans="1:11">
      <c r="A5" s="40" t="s">
        <v>176</v>
      </c>
      <c r="B5" s="40" t="s">
        <v>177</v>
      </c>
      <c r="C5" s="40" t="s">
        <v>178</v>
      </c>
      <c r="D5" s="40"/>
      <c r="E5" s="40"/>
      <c r="F5" s="40"/>
      <c r="G5" s="40"/>
      <c r="H5" s="40"/>
      <c r="I5" s="40"/>
      <c r="J5" s="40"/>
      <c r="K5" s="40"/>
    </row>
    <row r="6" ht="22.8" customHeight="1" spans="1:11">
      <c r="A6" s="41"/>
      <c r="B6" s="41"/>
      <c r="C6" s="41"/>
      <c r="D6" s="41"/>
      <c r="E6" s="41" t="s">
        <v>134</v>
      </c>
      <c r="F6" s="43"/>
      <c r="G6" s="43"/>
      <c r="H6" s="43"/>
      <c r="I6" s="43"/>
      <c r="J6" s="43"/>
      <c r="K6" s="43"/>
    </row>
    <row r="7" ht="22.8" customHeight="1" spans="1:11">
      <c r="A7" s="41"/>
      <c r="B7" s="41"/>
      <c r="C7" s="41"/>
      <c r="D7" s="44"/>
      <c r="E7" s="44"/>
      <c r="F7" s="43"/>
      <c r="G7" s="43"/>
      <c r="H7" s="43"/>
      <c r="I7" s="43"/>
      <c r="J7" s="43"/>
      <c r="K7" s="43"/>
    </row>
    <row r="8" ht="22.8" customHeight="1" spans="1:11">
      <c r="A8" s="41"/>
      <c r="B8" s="41"/>
      <c r="C8" s="41"/>
      <c r="D8" s="45"/>
      <c r="E8" s="45"/>
      <c r="F8" s="43"/>
      <c r="G8" s="43"/>
      <c r="H8" s="43"/>
      <c r="I8" s="43"/>
      <c r="J8" s="43"/>
      <c r="K8" s="43"/>
    </row>
    <row r="9" ht="22.8" customHeight="1" spans="1:11">
      <c r="A9" s="82"/>
      <c r="B9" s="82"/>
      <c r="C9" s="82"/>
      <c r="D9" s="34"/>
      <c r="E9" s="95"/>
      <c r="F9" s="46"/>
      <c r="G9" s="47"/>
      <c r="H9" s="47"/>
      <c r="I9" s="47"/>
      <c r="J9" s="47"/>
      <c r="K9" s="47"/>
    </row>
    <row r="10" spans="1:11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</row>
  </sheetData>
  <mergeCells count="13">
    <mergeCell ref="A2:K2"/>
    <mergeCell ref="A3:I3"/>
    <mergeCell ref="J3:K3"/>
    <mergeCell ref="A4:C4"/>
    <mergeCell ref="A10:K10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0"/>
  <sheetViews>
    <sheetView zoomScale="115" zoomScaleNormal="115" workbookViewId="0">
      <selection activeCell="A3" sqref="A3:P3"/>
    </sheetView>
  </sheetViews>
  <sheetFormatPr defaultColWidth="10" defaultRowHeight="13.5"/>
  <cols>
    <col min="1" max="1" width="4.75" customWidth="1"/>
    <col min="2" max="2" width="5.425" customWidth="1"/>
    <col min="3" max="3" width="5.96666666666667" customWidth="1"/>
    <col min="4" max="4" width="9.76666666666667" customWidth="1"/>
    <col min="5" max="5" width="20.0833333333333" customWidth="1"/>
    <col min="6" max="18" width="7.69166666666667" customWidth="1"/>
    <col min="19" max="20" width="9.76666666666667" customWidth="1"/>
  </cols>
  <sheetData>
    <row r="1" ht="16.35" customHeight="1" spans="1:1">
      <c r="A1" s="37"/>
    </row>
    <row r="2" ht="40.5" customHeight="1" spans="1:18">
      <c r="A2" s="18" t="s">
        <v>17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</row>
    <row r="3" ht="24.15" customHeight="1" spans="1:18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9" t="s">
        <v>31</v>
      </c>
      <c r="R3" s="39"/>
    </row>
    <row r="4" ht="24.15" customHeight="1" spans="1:18">
      <c r="A4" s="40" t="s">
        <v>168</v>
      </c>
      <c r="B4" s="40"/>
      <c r="C4" s="40"/>
      <c r="D4" s="40" t="s">
        <v>236</v>
      </c>
      <c r="E4" s="40" t="s">
        <v>237</v>
      </c>
      <c r="F4" s="40" t="s">
        <v>352</v>
      </c>
      <c r="G4" s="40" t="s">
        <v>358</v>
      </c>
      <c r="H4" s="40" t="s">
        <v>359</v>
      </c>
      <c r="I4" s="40" t="s">
        <v>360</v>
      </c>
      <c r="J4" s="40" t="s">
        <v>361</v>
      </c>
      <c r="K4" s="40" t="s">
        <v>362</v>
      </c>
      <c r="L4" s="40" t="s">
        <v>363</v>
      </c>
      <c r="M4" s="40" t="s">
        <v>364</v>
      </c>
      <c r="N4" s="40" t="s">
        <v>354</v>
      </c>
      <c r="O4" s="40" t="s">
        <v>365</v>
      </c>
      <c r="P4" s="40" t="s">
        <v>366</v>
      </c>
      <c r="Q4" s="40" t="s">
        <v>355</v>
      </c>
      <c r="R4" s="40" t="s">
        <v>357</v>
      </c>
    </row>
    <row r="5" ht="21.55" customHeight="1" spans="1:18">
      <c r="A5" s="40" t="s">
        <v>176</v>
      </c>
      <c r="B5" s="40" t="s">
        <v>177</v>
      </c>
      <c r="C5" s="40" t="s">
        <v>178</v>
      </c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  <c r="O5" s="40"/>
      <c r="P5" s="40"/>
      <c r="Q5" s="40"/>
      <c r="R5" s="40"/>
    </row>
    <row r="6" ht="22.8" customHeight="1" spans="1:18">
      <c r="A6" s="41"/>
      <c r="B6" s="41"/>
      <c r="C6" s="41"/>
      <c r="D6" s="41"/>
      <c r="E6" s="41" t="s">
        <v>134</v>
      </c>
      <c r="F6" s="43"/>
      <c r="G6" s="43"/>
      <c r="H6" s="43"/>
      <c r="I6" s="43"/>
      <c r="J6" s="43"/>
      <c r="K6" s="43"/>
      <c r="L6" s="43"/>
      <c r="M6" s="43"/>
      <c r="N6" s="43"/>
      <c r="O6" s="43"/>
      <c r="P6" s="43"/>
      <c r="Q6" s="43"/>
      <c r="R6" s="43"/>
    </row>
    <row r="7" ht="22.8" customHeight="1" spans="1:18">
      <c r="A7" s="41"/>
      <c r="B7" s="41"/>
      <c r="C7" s="41"/>
      <c r="D7" s="44"/>
      <c r="E7" s="44"/>
      <c r="F7" s="43"/>
      <c r="G7" s="43"/>
      <c r="H7" s="43"/>
      <c r="I7" s="43"/>
      <c r="J7" s="43"/>
      <c r="K7" s="43"/>
      <c r="L7" s="43"/>
      <c r="M7" s="43"/>
      <c r="N7" s="43"/>
      <c r="O7" s="43"/>
      <c r="P7" s="43"/>
      <c r="Q7" s="43"/>
      <c r="R7" s="43"/>
    </row>
    <row r="8" ht="22.8" customHeight="1" spans="1:18">
      <c r="A8" s="41"/>
      <c r="B8" s="41"/>
      <c r="C8" s="41"/>
      <c r="D8" s="45"/>
      <c r="E8" s="45"/>
      <c r="F8" s="43"/>
      <c r="G8" s="43"/>
      <c r="H8" s="43"/>
      <c r="I8" s="43"/>
      <c r="J8" s="43"/>
      <c r="K8" s="43"/>
      <c r="L8" s="43"/>
      <c r="M8" s="43"/>
      <c r="N8" s="43"/>
      <c r="O8" s="43"/>
      <c r="P8" s="43"/>
      <c r="Q8" s="43"/>
      <c r="R8" s="43"/>
    </row>
    <row r="9" ht="22.8" customHeight="1" spans="1:18">
      <c r="A9" s="82"/>
      <c r="B9" s="82"/>
      <c r="C9" s="82"/>
      <c r="D9" s="34"/>
      <c r="E9" s="95"/>
      <c r="F9" s="46"/>
      <c r="G9" s="47"/>
      <c r="H9" s="47"/>
      <c r="I9" s="47"/>
      <c r="J9" s="47"/>
      <c r="K9" s="47"/>
      <c r="L9" s="47"/>
      <c r="M9" s="47"/>
      <c r="N9" s="47"/>
      <c r="O9" s="47"/>
      <c r="P9" s="47"/>
      <c r="Q9" s="47"/>
      <c r="R9" s="47"/>
    </row>
    <row r="10" spans="1:18">
      <c r="A10" s="96"/>
      <c r="B10" s="96"/>
      <c r="C10" s="96"/>
      <c r="D10" s="96"/>
      <c r="E10" s="96"/>
      <c r="F10" s="96"/>
      <c r="G10" s="96"/>
      <c r="H10" s="96"/>
      <c r="I10" s="96"/>
      <c r="J10" s="96"/>
      <c r="K10" s="96"/>
      <c r="L10" s="96"/>
      <c r="M10" s="96"/>
      <c r="N10" s="96"/>
      <c r="O10" s="96"/>
      <c r="P10" s="96"/>
      <c r="Q10" s="96"/>
      <c r="R10" s="96"/>
    </row>
  </sheetData>
  <mergeCells count="20">
    <mergeCell ref="A2:R2"/>
    <mergeCell ref="A3:P3"/>
    <mergeCell ref="Q3:R3"/>
    <mergeCell ref="A4:C4"/>
    <mergeCell ref="A10:R10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6"/>
  <sheetViews>
    <sheetView zoomScale="120" zoomScaleNormal="120" workbookViewId="0">
      <selection activeCell="F9" sqref="F9:S9"/>
    </sheetView>
  </sheetViews>
  <sheetFormatPr defaultColWidth="10" defaultRowHeight="13.5"/>
  <cols>
    <col min="1" max="1" width="3.66666666666667" customWidth="1"/>
    <col min="2" max="2" width="4.61666666666667" customWidth="1"/>
    <col min="3" max="3" width="5.29166666666667" customWidth="1"/>
    <col min="4" max="4" width="7.05833333333333" customWidth="1"/>
    <col min="5" max="5" width="15.875" customWidth="1"/>
    <col min="6" max="6" width="9.63333333333333" customWidth="1"/>
    <col min="7" max="7" width="8.41666666666667" customWidth="1"/>
    <col min="8" max="17" width="7.18333333333333" customWidth="1"/>
    <col min="18" max="18" width="8.55" customWidth="1"/>
    <col min="19" max="20" width="7.18333333333333" customWidth="1"/>
    <col min="21" max="22" width="9.76666666666667" customWidth="1"/>
  </cols>
  <sheetData>
    <row r="1" ht="16.35" customHeight="1" spans="1:1">
      <c r="A1" s="37"/>
    </row>
    <row r="2" ht="36.2" customHeight="1" spans="1:20">
      <c r="A2" s="18" t="s">
        <v>18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24.15" customHeight="1" spans="1:20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9" t="s">
        <v>31</v>
      </c>
      <c r="T3" s="39"/>
    </row>
    <row r="4" ht="28.45" customHeight="1" spans="1:20">
      <c r="A4" s="40" t="s">
        <v>168</v>
      </c>
      <c r="B4" s="40"/>
      <c r="C4" s="40"/>
      <c r="D4" s="40" t="s">
        <v>236</v>
      </c>
      <c r="E4" s="40" t="s">
        <v>237</v>
      </c>
      <c r="F4" s="40" t="s">
        <v>352</v>
      </c>
      <c r="G4" s="40" t="s">
        <v>240</v>
      </c>
      <c r="H4" s="40"/>
      <c r="I4" s="40"/>
      <c r="J4" s="40"/>
      <c r="K4" s="40"/>
      <c r="L4" s="40"/>
      <c r="M4" s="40"/>
      <c r="N4" s="40"/>
      <c r="O4" s="40"/>
      <c r="P4" s="40"/>
      <c r="Q4" s="40"/>
      <c r="R4" s="40" t="s">
        <v>243</v>
      </c>
      <c r="S4" s="40"/>
      <c r="T4" s="40"/>
    </row>
    <row r="5" ht="36.2" customHeight="1" spans="1:20">
      <c r="A5" s="40" t="s">
        <v>176</v>
      </c>
      <c r="B5" s="40" t="s">
        <v>177</v>
      </c>
      <c r="C5" s="40" t="s">
        <v>178</v>
      </c>
      <c r="D5" s="40"/>
      <c r="E5" s="40"/>
      <c r="F5" s="40"/>
      <c r="G5" s="40" t="s">
        <v>134</v>
      </c>
      <c r="H5" s="40" t="s">
        <v>367</v>
      </c>
      <c r="I5" s="40" t="s">
        <v>324</v>
      </c>
      <c r="J5" s="40" t="s">
        <v>325</v>
      </c>
      <c r="K5" s="40" t="s">
        <v>368</v>
      </c>
      <c r="L5" s="40" t="s">
        <v>327</v>
      </c>
      <c r="M5" s="40" t="s">
        <v>369</v>
      </c>
      <c r="N5" s="40" t="s">
        <v>370</v>
      </c>
      <c r="O5" s="40" t="s">
        <v>328</v>
      </c>
      <c r="P5" s="40" t="s">
        <v>371</v>
      </c>
      <c r="Q5" s="40" t="s">
        <v>372</v>
      </c>
      <c r="R5" s="40" t="s">
        <v>134</v>
      </c>
      <c r="S5" s="40" t="s">
        <v>302</v>
      </c>
      <c r="T5" s="40" t="s">
        <v>337</v>
      </c>
    </row>
    <row r="6" ht="22.8" customHeight="1" spans="1:20">
      <c r="A6" s="30"/>
      <c r="B6" s="30"/>
      <c r="C6" s="30"/>
      <c r="D6" s="30"/>
      <c r="E6" s="30" t="s">
        <v>134</v>
      </c>
      <c r="F6" s="79">
        <v>208.02</v>
      </c>
      <c r="G6" s="79">
        <v>60.18</v>
      </c>
      <c r="H6" s="79">
        <v>54.68</v>
      </c>
      <c r="I6" s="79"/>
      <c r="J6" s="79"/>
      <c r="K6" s="79"/>
      <c r="L6" s="79"/>
      <c r="M6" s="79">
        <v>0.5</v>
      </c>
      <c r="N6" s="79"/>
      <c r="O6" s="79"/>
      <c r="P6" s="79">
        <v>2</v>
      </c>
      <c r="Q6" s="79">
        <v>3</v>
      </c>
      <c r="R6" s="79">
        <v>147.84</v>
      </c>
      <c r="S6" s="79">
        <v>147.84</v>
      </c>
      <c r="T6" s="79"/>
    </row>
    <row r="7" ht="22.8" customHeight="1" spans="1:20">
      <c r="A7" s="30"/>
      <c r="B7" s="30"/>
      <c r="C7" s="30"/>
      <c r="D7" s="28" t="s">
        <v>179</v>
      </c>
      <c r="E7" s="28" t="s">
        <v>3</v>
      </c>
      <c r="F7" s="79">
        <v>208.02</v>
      </c>
      <c r="G7" s="79">
        <v>60.18</v>
      </c>
      <c r="H7" s="79">
        <v>54.68</v>
      </c>
      <c r="I7" s="79"/>
      <c r="J7" s="79"/>
      <c r="K7" s="79"/>
      <c r="L7" s="79"/>
      <c r="M7" s="79">
        <v>0.5</v>
      </c>
      <c r="N7" s="79"/>
      <c r="O7" s="79"/>
      <c r="P7" s="79">
        <v>2</v>
      </c>
      <c r="Q7" s="79">
        <v>3</v>
      </c>
      <c r="R7" s="79">
        <v>147.84</v>
      </c>
      <c r="S7" s="79">
        <v>147.84</v>
      </c>
      <c r="T7" s="79"/>
    </row>
    <row r="8" ht="22.8" customHeight="1" spans="1:20">
      <c r="A8" s="30"/>
      <c r="B8" s="30"/>
      <c r="C8" s="30"/>
      <c r="D8" s="45">
        <v>416</v>
      </c>
      <c r="E8" s="45" t="s">
        <v>153</v>
      </c>
      <c r="F8" s="79">
        <v>208.02</v>
      </c>
      <c r="G8" s="79">
        <v>60.18</v>
      </c>
      <c r="H8" s="79">
        <v>54.68</v>
      </c>
      <c r="I8" s="79"/>
      <c r="J8" s="79"/>
      <c r="K8" s="79"/>
      <c r="L8" s="79"/>
      <c r="M8" s="79">
        <v>0.5</v>
      </c>
      <c r="N8" s="79"/>
      <c r="O8" s="79"/>
      <c r="P8" s="79">
        <v>2</v>
      </c>
      <c r="Q8" s="79">
        <v>3</v>
      </c>
      <c r="R8" s="79">
        <v>147.84</v>
      </c>
      <c r="S8" s="79">
        <v>147.84</v>
      </c>
      <c r="T8" s="79"/>
    </row>
    <row r="9" ht="22.8" customHeight="1" spans="1:20">
      <c r="A9" s="87">
        <v>212</v>
      </c>
      <c r="B9" s="87"/>
      <c r="C9" s="87"/>
      <c r="D9" s="45">
        <v>416</v>
      </c>
      <c r="E9" s="54" t="s">
        <v>199</v>
      </c>
      <c r="F9" s="88">
        <f>F10+F13+F15</f>
        <v>208.02</v>
      </c>
      <c r="G9" s="88">
        <f t="shared" ref="G9:S9" si="0">G10+G13+G15</f>
        <v>58.18</v>
      </c>
      <c r="H9" s="88">
        <f t="shared" si="0"/>
        <v>54.68</v>
      </c>
      <c r="I9" s="88">
        <f t="shared" si="0"/>
        <v>0</v>
      </c>
      <c r="J9" s="88">
        <f t="shared" si="0"/>
        <v>0</v>
      </c>
      <c r="K9" s="88">
        <f t="shared" si="0"/>
        <v>0</v>
      </c>
      <c r="L9" s="88">
        <f t="shared" si="0"/>
        <v>0</v>
      </c>
      <c r="M9" s="88">
        <f t="shared" si="0"/>
        <v>0.5</v>
      </c>
      <c r="N9" s="88">
        <f t="shared" si="0"/>
        <v>0</v>
      </c>
      <c r="O9" s="88">
        <f t="shared" si="0"/>
        <v>0</v>
      </c>
      <c r="P9" s="88">
        <f t="shared" si="0"/>
        <v>2</v>
      </c>
      <c r="Q9" s="88">
        <f t="shared" si="0"/>
        <v>3</v>
      </c>
      <c r="R9" s="88">
        <f t="shared" si="0"/>
        <v>147.84</v>
      </c>
      <c r="S9" s="88">
        <f t="shared" si="0"/>
        <v>147.84</v>
      </c>
      <c r="T9" s="88"/>
    </row>
    <row r="10" ht="22.8" customHeight="1" spans="1:20">
      <c r="A10" s="87">
        <v>212</v>
      </c>
      <c r="B10" s="199" t="s">
        <v>200</v>
      </c>
      <c r="C10" s="87"/>
      <c r="D10" s="45">
        <v>416</v>
      </c>
      <c r="E10" s="54" t="s">
        <v>201</v>
      </c>
      <c r="F10" s="88">
        <f>F11+F12</f>
        <v>143.58</v>
      </c>
      <c r="G10" s="88">
        <f t="shared" ref="G10:S10" si="1">G11+G12</f>
        <v>58.18</v>
      </c>
      <c r="H10" s="88">
        <f t="shared" si="1"/>
        <v>54.68</v>
      </c>
      <c r="I10" s="88">
        <f t="shared" si="1"/>
        <v>0</v>
      </c>
      <c r="J10" s="88">
        <f t="shared" si="1"/>
        <v>0</v>
      </c>
      <c r="K10" s="88">
        <f t="shared" si="1"/>
        <v>0</v>
      </c>
      <c r="L10" s="88">
        <f t="shared" si="1"/>
        <v>0</v>
      </c>
      <c r="M10" s="88">
        <f t="shared" si="1"/>
        <v>0.5</v>
      </c>
      <c r="N10" s="88">
        <f t="shared" si="1"/>
        <v>0</v>
      </c>
      <c r="O10" s="88">
        <f t="shared" si="1"/>
        <v>0</v>
      </c>
      <c r="P10" s="88">
        <f t="shared" si="1"/>
        <v>2</v>
      </c>
      <c r="Q10" s="88">
        <f t="shared" si="1"/>
        <v>3</v>
      </c>
      <c r="R10" s="88">
        <f t="shared" si="1"/>
        <v>83.4</v>
      </c>
      <c r="S10" s="88">
        <f t="shared" si="1"/>
        <v>83.4</v>
      </c>
      <c r="T10" s="88"/>
    </row>
    <row r="11" ht="22.8" customHeight="1" spans="1:20">
      <c r="A11" s="59" t="s">
        <v>202</v>
      </c>
      <c r="B11" s="59" t="s">
        <v>194</v>
      </c>
      <c r="C11" s="59" t="s">
        <v>194</v>
      </c>
      <c r="D11" s="28">
        <v>416</v>
      </c>
      <c r="E11" s="59" t="s">
        <v>204</v>
      </c>
      <c r="F11" s="89">
        <v>90.78</v>
      </c>
      <c r="G11" s="89">
        <v>58.18</v>
      </c>
      <c r="H11" s="89">
        <v>54.68</v>
      </c>
      <c r="I11" s="89"/>
      <c r="J11" s="89"/>
      <c r="K11" s="89"/>
      <c r="L11" s="89"/>
      <c r="M11" s="89">
        <v>0.5</v>
      </c>
      <c r="N11" s="89"/>
      <c r="O11" s="89"/>
      <c r="P11" s="89">
        <v>2</v>
      </c>
      <c r="Q11" s="89">
        <v>3</v>
      </c>
      <c r="R11" s="89">
        <v>30.6</v>
      </c>
      <c r="S11" s="89">
        <v>30.6</v>
      </c>
      <c r="T11" s="93"/>
    </row>
    <row r="12" ht="21" customHeight="1" spans="1:20">
      <c r="A12" s="59" t="s">
        <v>202</v>
      </c>
      <c r="B12" s="59" t="s">
        <v>194</v>
      </c>
      <c r="C12" s="59" t="s">
        <v>205</v>
      </c>
      <c r="D12" s="90">
        <v>416</v>
      </c>
      <c r="E12" s="59" t="s">
        <v>207</v>
      </c>
      <c r="F12" s="91">
        <v>52.8</v>
      </c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>
        <v>52.8</v>
      </c>
      <c r="S12" s="91">
        <v>52.8</v>
      </c>
      <c r="T12" s="94"/>
    </row>
    <row r="13" ht="21" customHeight="1" spans="1:20">
      <c r="A13" s="59">
        <v>212</v>
      </c>
      <c r="B13" s="196" t="s">
        <v>209</v>
      </c>
      <c r="C13" s="59"/>
      <c r="D13" s="90">
        <v>416</v>
      </c>
      <c r="E13" s="54" t="s">
        <v>210</v>
      </c>
      <c r="F13" s="91">
        <v>26.82</v>
      </c>
      <c r="G13" s="91"/>
      <c r="H13" s="91"/>
      <c r="I13" s="91"/>
      <c r="J13" s="91"/>
      <c r="K13" s="91"/>
      <c r="L13" s="91"/>
      <c r="M13" s="91"/>
      <c r="N13" s="91"/>
      <c r="O13" s="91"/>
      <c r="P13" s="91"/>
      <c r="Q13" s="91"/>
      <c r="R13" s="91">
        <v>26.82</v>
      </c>
      <c r="S13" s="91">
        <v>26.82</v>
      </c>
      <c r="T13" s="94"/>
    </row>
    <row r="14" ht="21" customHeight="1" spans="1:20">
      <c r="A14" s="59" t="s">
        <v>202</v>
      </c>
      <c r="B14" s="59" t="s">
        <v>197</v>
      </c>
      <c r="C14" s="59" t="s">
        <v>194</v>
      </c>
      <c r="D14" s="90">
        <v>416</v>
      </c>
      <c r="E14" s="59" t="s">
        <v>210</v>
      </c>
      <c r="F14" s="91">
        <v>26.82</v>
      </c>
      <c r="G14" s="91"/>
      <c r="H14" s="91"/>
      <c r="I14" s="91"/>
      <c r="J14" s="91"/>
      <c r="K14" s="91"/>
      <c r="L14" s="91"/>
      <c r="M14" s="91"/>
      <c r="N14" s="91"/>
      <c r="O14" s="91"/>
      <c r="P14" s="91"/>
      <c r="Q14" s="91"/>
      <c r="R14" s="91">
        <v>26.82</v>
      </c>
      <c r="S14" s="91">
        <v>26.82</v>
      </c>
      <c r="T14" s="94"/>
    </row>
    <row r="15" ht="21" customHeight="1" spans="1:20">
      <c r="A15" s="59">
        <v>212</v>
      </c>
      <c r="B15" s="196" t="s">
        <v>181</v>
      </c>
      <c r="C15" s="59"/>
      <c r="D15" s="90">
        <v>416</v>
      </c>
      <c r="E15" s="54" t="s">
        <v>217</v>
      </c>
      <c r="F15" s="91">
        <v>37.62</v>
      </c>
      <c r="G15" s="91"/>
      <c r="H15" s="91"/>
      <c r="I15" s="91"/>
      <c r="J15" s="91"/>
      <c r="K15" s="91"/>
      <c r="L15" s="91"/>
      <c r="M15" s="91"/>
      <c r="N15" s="91"/>
      <c r="O15" s="91"/>
      <c r="P15" s="91"/>
      <c r="Q15" s="91"/>
      <c r="R15" s="91">
        <v>37.62</v>
      </c>
      <c r="S15" s="91">
        <v>37.62</v>
      </c>
      <c r="T15" s="94"/>
    </row>
    <row r="16" ht="21" customHeight="1" spans="1:20">
      <c r="A16" s="36">
        <v>212</v>
      </c>
      <c r="B16" s="92" t="s">
        <v>184</v>
      </c>
      <c r="C16" s="92" t="s">
        <v>194</v>
      </c>
      <c r="D16" s="35">
        <v>416</v>
      </c>
      <c r="E16" s="36" t="s">
        <v>277</v>
      </c>
      <c r="F16" s="91">
        <v>37.62</v>
      </c>
      <c r="G16" s="91"/>
      <c r="H16" s="91"/>
      <c r="I16" s="91"/>
      <c r="J16" s="91"/>
      <c r="K16" s="91"/>
      <c r="L16" s="91"/>
      <c r="M16" s="91"/>
      <c r="N16" s="91"/>
      <c r="O16" s="91"/>
      <c r="P16" s="91"/>
      <c r="Q16" s="91"/>
      <c r="R16" s="91">
        <v>37.62</v>
      </c>
      <c r="S16" s="91">
        <v>37.62</v>
      </c>
      <c r="T16" s="94"/>
    </row>
  </sheetData>
  <mergeCells count="9">
    <mergeCell ref="A2:T2"/>
    <mergeCell ref="A3:R3"/>
    <mergeCell ref="S3:T3"/>
    <mergeCell ref="A4:C4"/>
    <mergeCell ref="G4:Q4"/>
    <mergeCell ref="R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16"/>
  <sheetViews>
    <sheetView zoomScale="150" zoomScaleNormal="150" topLeftCell="A4" workbookViewId="0">
      <selection activeCell="E15" sqref="E15"/>
    </sheetView>
  </sheetViews>
  <sheetFormatPr defaultColWidth="4.25" defaultRowHeight="13.5"/>
  <cols>
    <col min="1" max="5" width="4.25" customWidth="1"/>
    <col min="6" max="6" width="7.75" customWidth="1"/>
    <col min="7" max="30" width="4.25" customWidth="1"/>
    <col min="31" max="31" width="7" customWidth="1"/>
    <col min="32" max="16384" width="4.25" customWidth="1"/>
  </cols>
  <sheetData>
    <row r="1" ht="16.35" customHeight="1" spans="1:1">
      <c r="A1" s="37"/>
    </row>
    <row r="2" ht="43.95" customHeight="1" spans="1:33">
      <c r="A2" s="18" t="s">
        <v>19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  <c r="Z2" s="18"/>
      <c r="AA2" s="18"/>
      <c r="AB2" s="18"/>
      <c r="AC2" s="18"/>
      <c r="AD2" s="18"/>
      <c r="AE2" s="18"/>
      <c r="AF2" s="18"/>
      <c r="AG2" s="18"/>
    </row>
    <row r="3" s="17" customFormat="1" ht="24.2" customHeight="1" spans="1:33">
      <c r="A3" s="19" t="s">
        <v>30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 t="s">
        <v>373</v>
      </c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24" t="s">
        <v>31</v>
      </c>
      <c r="AG3" s="24"/>
    </row>
    <row r="4" s="17" customFormat="1" ht="24.95" customHeight="1" spans="1:33">
      <c r="A4" s="20" t="s">
        <v>168</v>
      </c>
      <c r="B4" s="20"/>
      <c r="C4" s="20"/>
      <c r="D4" s="20" t="s">
        <v>236</v>
      </c>
      <c r="E4" s="20" t="s">
        <v>237</v>
      </c>
      <c r="F4" s="20" t="s">
        <v>374</v>
      </c>
      <c r="G4" s="20" t="s">
        <v>375</v>
      </c>
      <c r="H4" s="20" t="s">
        <v>376</v>
      </c>
      <c r="I4" s="20" t="s">
        <v>317</v>
      </c>
      <c r="J4" s="20" t="s">
        <v>318</v>
      </c>
      <c r="K4" s="20" t="s">
        <v>319</v>
      </c>
      <c r="L4" s="20" t="s">
        <v>377</v>
      </c>
      <c r="M4" s="20" t="s">
        <v>378</v>
      </c>
      <c r="N4" s="20" t="s">
        <v>379</v>
      </c>
      <c r="O4" s="20" t="s">
        <v>320</v>
      </c>
      <c r="P4" s="20" t="s">
        <v>380</v>
      </c>
      <c r="Q4" s="20" t="s">
        <v>370</v>
      </c>
      <c r="R4" s="20" t="s">
        <v>371</v>
      </c>
      <c r="S4" s="20" t="s">
        <v>321</v>
      </c>
      <c r="T4" s="20" t="s">
        <v>324</v>
      </c>
      <c r="U4" s="20" t="s">
        <v>325</v>
      </c>
      <c r="V4" s="20" t="s">
        <v>369</v>
      </c>
      <c r="W4" s="20" t="s">
        <v>381</v>
      </c>
      <c r="X4" s="20" t="s">
        <v>382</v>
      </c>
      <c r="Y4" s="20" t="s">
        <v>326</v>
      </c>
      <c r="Z4" s="20" t="s">
        <v>383</v>
      </c>
      <c r="AA4" s="20" t="s">
        <v>327</v>
      </c>
      <c r="AB4" s="20" t="s">
        <v>384</v>
      </c>
      <c r="AC4" s="20" t="s">
        <v>385</v>
      </c>
      <c r="AD4" s="20" t="s">
        <v>328</v>
      </c>
      <c r="AE4" s="20" t="s">
        <v>386</v>
      </c>
      <c r="AF4" s="20" t="s">
        <v>387</v>
      </c>
      <c r="AG4" s="20" t="s">
        <v>372</v>
      </c>
    </row>
    <row r="5" s="17" customFormat="1" ht="21.6" customHeight="1" spans="1:33">
      <c r="A5" s="20" t="s">
        <v>176</v>
      </c>
      <c r="B5" s="20" t="s">
        <v>177</v>
      </c>
      <c r="C5" s="20" t="s">
        <v>178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  <c r="U5" s="20"/>
      <c r="V5" s="20"/>
      <c r="W5" s="20"/>
      <c r="X5" s="20"/>
      <c r="Y5" s="20"/>
      <c r="Z5" s="20"/>
      <c r="AA5" s="20"/>
      <c r="AB5" s="20"/>
      <c r="AC5" s="20"/>
      <c r="AD5" s="20"/>
      <c r="AE5" s="20"/>
      <c r="AF5" s="20"/>
      <c r="AG5" s="20"/>
    </row>
    <row r="6" s="17" customFormat="1" ht="22.9" customHeight="1" spans="1:33">
      <c r="A6" s="33"/>
      <c r="B6" s="78"/>
      <c r="C6" s="78"/>
      <c r="D6" s="21"/>
      <c r="E6" s="21" t="s">
        <v>134</v>
      </c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</row>
    <row r="7" s="17" customFormat="1" ht="22.9" customHeight="1" spans="1:33">
      <c r="A7" s="30"/>
      <c r="B7" s="30"/>
      <c r="C7" s="30"/>
      <c r="D7" s="28" t="s">
        <v>179</v>
      </c>
      <c r="E7" s="28" t="s">
        <v>3</v>
      </c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79"/>
      <c r="Y7" s="79"/>
      <c r="Z7" s="79"/>
      <c r="AA7" s="79"/>
      <c r="AB7" s="79"/>
      <c r="AC7" s="79"/>
      <c r="AD7" s="79"/>
      <c r="AE7" s="79"/>
      <c r="AF7" s="79"/>
      <c r="AG7" s="79"/>
    </row>
    <row r="8" s="17" customFormat="1" ht="22.9" customHeight="1" spans="1:33">
      <c r="A8" s="30"/>
      <c r="B8" s="30"/>
      <c r="C8" s="30"/>
      <c r="D8" s="45">
        <v>416</v>
      </c>
      <c r="E8" s="45" t="s">
        <v>153</v>
      </c>
      <c r="F8" s="80">
        <v>208.02</v>
      </c>
      <c r="G8" s="80">
        <v>20.99</v>
      </c>
      <c r="H8" s="80">
        <v>4.06</v>
      </c>
      <c r="I8" s="80">
        <v>0.5</v>
      </c>
      <c r="J8" s="80">
        <v>0.5</v>
      </c>
      <c r="K8" s="80">
        <v>1.82</v>
      </c>
      <c r="L8" s="80">
        <v>6.43</v>
      </c>
      <c r="M8" s="80">
        <v>5.61</v>
      </c>
      <c r="N8" s="80"/>
      <c r="O8" s="80">
        <v>3.84</v>
      </c>
      <c r="P8" s="80">
        <v>6.32</v>
      </c>
      <c r="Q8" s="80"/>
      <c r="R8" s="80">
        <v>8.39</v>
      </c>
      <c r="S8" s="80">
        <v>1.1</v>
      </c>
      <c r="T8" s="80">
        <v>1</v>
      </c>
      <c r="U8" s="80">
        <v>2.7</v>
      </c>
      <c r="V8" s="80">
        <v>1.19</v>
      </c>
      <c r="W8" s="80"/>
      <c r="X8" s="80"/>
      <c r="Y8" s="80">
        <v>2.6</v>
      </c>
      <c r="Z8" s="80"/>
      <c r="AA8" s="80">
        <v>0.5</v>
      </c>
      <c r="AB8" s="80">
        <v>19.54</v>
      </c>
      <c r="AC8" s="80"/>
      <c r="AD8" s="80">
        <v>6</v>
      </c>
      <c r="AE8" s="80">
        <v>106.88</v>
      </c>
      <c r="AF8" s="80"/>
      <c r="AG8" s="80">
        <v>8.05</v>
      </c>
    </row>
    <row r="9" s="17" customFormat="1" ht="22.9" customHeight="1" spans="1:33">
      <c r="A9" s="30">
        <v>212</v>
      </c>
      <c r="B9" s="30"/>
      <c r="C9" s="30"/>
      <c r="D9" s="45">
        <v>416</v>
      </c>
      <c r="E9" s="54" t="s">
        <v>199</v>
      </c>
      <c r="F9" s="81">
        <f>F10+F13+F15</f>
        <v>208.02</v>
      </c>
      <c r="G9" s="81">
        <f t="shared" ref="G9:AG9" si="0">G10+G13+G15</f>
        <v>20.995</v>
      </c>
      <c r="H9" s="81">
        <f t="shared" si="0"/>
        <v>4.06</v>
      </c>
      <c r="I9" s="81">
        <f t="shared" si="0"/>
        <v>0.5</v>
      </c>
      <c r="J9" s="81">
        <f t="shared" si="0"/>
        <v>0.5</v>
      </c>
      <c r="K9" s="81">
        <f t="shared" si="0"/>
        <v>1.825</v>
      </c>
      <c r="L9" s="81">
        <f t="shared" si="0"/>
        <v>6.43</v>
      </c>
      <c r="M9" s="81">
        <f t="shared" si="0"/>
        <v>5.61</v>
      </c>
      <c r="N9" s="81">
        <f t="shared" si="0"/>
        <v>0</v>
      </c>
      <c r="O9" s="81">
        <f t="shared" si="0"/>
        <v>3.835</v>
      </c>
      <c r="P9" s="81">
        <f t="shared" si="0"/>
        <v>6.32</v>
      </c>
      <c r="Q9" s="81">
        <f t="shared" si="0"/>
        <v>0</v>
      </c>
      <c r="R9" s="81">
        <f t="shared" si="0"/>
        <v>8.39</v>
      </c>
      <c r="S9" s="81">
        <f t="shared" si="0"/>
        <v>1.1</v>
      </c>
      <c r="T9" s="81">
        <f t="shared" si="0"/>
        <v>1</v>
      </c>
      <c r="U9" s="81">
        <f t="shared" si="0"/>
        <v>2.7</v>
      </c>
      <c r="V9" s="81">
        <f t="shared" si="0"/>
        <v>1.185</v>
      </c>
      <c r="W9" s="81">
        <f t="shared" si="0"/>
        <v>0</v>
      </c>
      <c r="X9" s="81">
        <f t="shared" si="0"/>
        <v>0</v>
      </c>
      <c r="Y9" s="81">
        <f t="shared" si="0"/>
        <v>2.6</v>
      </c>
      <c r="Z9" s="81">
        <f t="shared" si="0"/>
        <v>0</v>
      </c>
      <c r="AA9" s="81">
        <f t="shared" si="0"/>
        <v>0.5</v>
      </c>
      <c r="AB9" s="81">
        <f t="shared" si="0"/>
        <v>19.54</v>
      </c>
      <c r="AC9" s="81">
        <f t="shared" si="0"/>
        <v>0</v>
      </c>
      <c r="AD9" s="81">
        <f t="shared" si="0"/>
        <v>6</v>
      </c>
      <c r="AE9" s="81">
        <f t="shared" si="0"/>
        <v>106.88</v>
      </c>
      <c r="AF9" s="81">
        <f t="shared" si="0"/>
        <v>0</v>
      </c>
      <c r="AG9" s="81">
        <f t="shared" si="0"/>
        <v>8.05</v>
      </c>
    </row>
    <row r="10" s="17" customFormat="1" ht="22.9" customHeight="1" spans="1:33">
      <c r="A10" s="30">
        <v>212</v>
      </c>
      <c r="B10" s="200" t="s">
        <v>194</v>
      </c>
      <c r="C10" s="30"/>
      <c r="D10" s="45">
        <v>416</v>
      </c>
      <c r="E10" s="54" t="s">
        <v>201</v>
      </c>
      <c r="F10" s="81">
        <f>F11+F12</f>
        <v>143.58</v>
      </c>
      <c r="G10" s="81">
        <f t="shared" ref="G10:AG10" si="1">G11+G12</f>
        <v>13.135</v>
      </c>
      <c r="H10" s="81">
        <f t="shared" si="1"/>
        <v>2.16</v>
      </c>
      <c r="I10" s="81">
        <f t="shared" si="1"/>
        <v>0</v>
      </c>
      <c r="J10" s="81">
        <f t="shared" si="1"/>
        <v>0</v>
      </c>
      <c r="K10" s="81">
        <f t="shared" si="1"/>
        <v>0.585</v>
      </c>
      <c r="L10" s="81">
        <f t="shared" si="1"/>
        <v>4.43</v>
      </c>
      <c r="M10" s="81">
        <f t="shared" si="1"/>
        <v>5.11</v>
      </c>
      <c r="N10" s="81">
        <f t="shared" si="1"/>
        <v>0</v>
      </c>
      <c r="O10" s="81">
        <f t="shared" si="1"/>
        <v>2.835</v>
      </c>
      <c r="P10" s="81">
        <f t="shared" si="1"/>
        <v>4.32</v>
      </c>
      <c r="Q10" s="81">
        <f t="shared" si="1"/>
        <v>0</v>
      </c>
      <c r="R10" s="81">
        <f t="shared" si="1"/>
        <v>6.59</v>
      </c>
      <c r="S10" s="81">
        <f t="shared" si="1"/>
        <v>1.1</v>
      </c>
      <c r="T10" s="81">
        <f t="shared" si="1"/>
        <v>0</v>
      </c>
      <c r="U10" s="81">
        <f t="shared" si="1"/>
        <v>1.7</v>
      </c>
      <c r="V10" s="81">
        <f t="shared" si="1"/>
        <v>1.185</v>
      </c>
      <c r="W10" s="81">
        <f t="shared" si="1"/>
        <v>0</v>
      </c>
      <c r="X10" s="81">
        <f t="shared" si="1"/>
        <v>0</v>
      </c>
      <c r="Y10" s="81">
        <f t="shared" si="1"/>
        <v>0.6</v>
      </c>
      <c r="Z10" s="81">
        <f t="shared" si="1"/>
        <v>0</v>
      </c>
      <c r="AA10" s="81">
        <f t="shared" si="1"/>
        <v>0</v>
      </c>
      <c r="AB10" s="81">
        <f t="shared" si="1"/>
        <v>9.54</v>
      </c>
      <c r="AC10" s="81">
        <f t="shared" si="1"/>
        <v>0</v>
      </c>
      <c r="AD10" s="81">
        <f t="shared" si="1"/>
        <v>6</v>
      </c>
      <c r="AE10" s="81">
        <f t="shared" si="1"/>
        <v>78.24</v>
      </c>
      <c r="AF10" s="81">
        <f t="shared" si="1"/>
        <v>0</v>
      </c>
      <c r="AG10" s="81">
        <f t="shared" si="1"/>
        <v>6.05</v>
      </c>
    </row>
    <row r="11" s="17" customFormat="1" ht="22.9" customHeight="1" spans="1:33">
      <c r="A11" s="82" t="s">
        <v>202</v>
      </c>
      <c r="B11" s="82" t="s">
        <v>194</v>
      </c>
      <c r="C11" s="82" t="s">
        <v>194</v>
      </c>
      <c r="D11" s="34">
        <v>416</v>
      </c>
      <c r="E11" s="83" t="s">
        <v>204</v>
      </c>
      <c r="F11" s="84">
        <v>90.78</v>
      </c>
      <c r="G11" s="84">
        <v>9.49</v>
      </c>
      <c r="H11" s="84">
        <v>1.35</v>
      </c>
      <c r="I11" s="84"/>
      <c r="J11" s="84"/>
      <c r="K11" s="84"/>
      <c r="L11" s="84">
        <v>2</v>
      </c>
      <c r="M11" s="84">
        <v>3.06</v>
      </c>
      <c r="N11" s="84"/>
      <c r="O11" s="84"/>
      <c r="P11" s="84">
        <v>3.46</v>
      </c>
      <c r="Q11" s="84"/>
      <c r="R11" s="84">
        <v>5.78</v>
      </c>
      <c r="S11" s="84">
        <v>1.1</v>
      </c>
      <c r="T11" s="84"/>
      <c r="U11" s="84">
        <v>0.26</v>
      </c>
      <c r="V11" s="84">
        <v>0.66</v>
      </c>
      <c r="W11" s="84"/>
      <c r="X11" s="84"/>
      <c r="Y11" s="84">
        <v>0.6</v>
      </c>
      <c r="Z11" s="84"/>
      <c r="AA11" s="84"/>
      <c r="AB11" s="84">
        <v>9.54</v>
      </c>
      <c r="AC11" s="84"/>
      <c r="AD11" s="84"/>
      <c r="AE11" s="84">
        <v>49.74</v>
      </c>
      <c r="AF11" s="84"/>
      <c r="AG11" s="84">
        <v>3.74</v>
      </c>
    </row>
    <row r="12" s="17" customFormat="1" ht="22.9" customHeight="1" spans="1:33">
      <c r="A12" s="82" t="s">
        <v>202</v>
      </c>
      <c r="B12" s="82" t="s">
        <v>194</v>
      </c>
      <c r="C12" s="82" t="s">
        <v>205</v>
      </c>
      <c r="D12" s="34">
        <v>416</v>
      </c>
      <c r="E12" s="83" t="s">
        <v>207</v>
      </c>
      <c r="F12" s="84">
        <v>52.8</v>
      </c>
      <c r="G12" s="84">
        <v>3.645</v>
      </c>
      <c r="H12" s="84">
        <v>0.81</v>
      </c>
      <c r="I12" s="84"/>
      <c r="J12" s="84"/>
      <c r="K12" s="84">
        <v>0.585</v>
      </c>
      <c r="L12" s="84">
        <v>2.43</v>
      </c>
      <c r="M12" s="84">
        <v>2.05</v>
      </c>
      <c r="N12" s="84"/>
      <c r="O12" s="84">
        <v>2.835</v>
      </c>
      <c r="P12" s="84">
        <v>0.86</v>
      </c>
      <c r="Q12" s="84"/>
      <c r="R12" s="84">
        <v>0.81</v>
      </c>
      <c r="S12" s="84"/>
      <c r="T12" s="84"/>
      <c r="U12" s="84">
        <v>1.44</v>
      </c>
      <c r="V12" s="84">
        <v>0.525</v>
      </c>
      <c r="W12" s="84"/>
      <c r="X12" s="84"/>
      <c r="Y12" s="84"/>
      <c r="Z12" s="84"/>
      <c r="AA12" s="84"/>
      <c r="AB12" s="84"/>
      <c r="AC12" s="84"/>
      <c r="AD12" s="84">
        <v>6</v>
      </c>
      <c r="AE12" s="84">
        <v>28.5</v>
      </c>
      <c r="AF12" s="84"/>
      <c r="AG12" s="84">
        <v>2.31</v>
      </c>
    </row>
    <row r="13" s="17" customFormat="1" ht="22.9" customHeight="1" spans="1:33">
      <c r="A13" s="82">
        <v>212</v>
      </c>
      <c r="B13" s="201" t="s">
        <v>197</v>
      </c>
      <c r="C13" s="82"/>
      <c r="D13" s="34">
        <v>416</v>
      </c>
      <c r="E13" s="54" t="s">
        <v>210</v>
      </c>
      <c r="F13" s="84">
        <v>26.82</v>
      </c>
      <c r="G13" s="84">
        <v>1.28</v>
      </c>
      <c r="H13" s="84">
        <v>0.4</v>
      </c>
      <c r="I13" s="84"/>
      <c r="J13" s="84"/>
      <c r="K13" s="84">
        <v>0.24</v>
      </c>
      <c r="L13" s="84">
        <v>1</v>
      </c>
      <c r="M13" s="84"/>
      <c r="N13" s="84"/>
      <c r="O13" s="84">
        <v>1</v>
      </c>
      <c r="P13" s="84">
        <v>1</v>
      </c>
      <c r="Q13" s="84"/>
      <c r="R13" s="84">
        <v>0.5</v>
      </c>
      <c r="S13" s="84"/>
      <c r="T13" s="84"/>
      <c r="U13" s="84"/>
      <c r="V13" s="84"/>
      <c r="W13" s="84"/>
      <c r="X13" s="84"/>
      <c r="Y13" s="84"/>
      <c r="Z13" s="84"/>
      <c r="AA13" s="84"/>
      <c r="AB13" s="84">
        <v>5</v>
      </c>
      <c r="AC13" s="84"/>
      <c r="AD13" s="84"/>
      <c r="AE13" s="84">
        <v>14.4</v>
      </c>
      <c r="AF13" s="84"/>
      <c r="AG13" s="84">
        <v>2</v>
      </c>
    </row>
    <row r="14" s="17" customFormat="1" ht="22.9" customHeight="1" spans="1:33">
      <c r="A14" s="82" t="s">
        <v>202</v>
      </c>
      <c r="B14" s="82" t="s">
        <v>197</v>
      </c>
      <c r="C14" s="82" t="s">
        <v>194</v>
      </c>
      <c r="D14" s="34">
        <v>416</v>
      </c>
      <c r="E14" s="83" t="s">
        <v>210</v>
      </c>
      <c r="F14" s="84">
        <v>26.82</v>
      </c>
      <c r="G14" s="84">
        <v>1.28</v>
      </c>
      <c r="H14" s="84">
        <v>0.4</v>
      </c>
      <c r="I14" s="84"/>
      <c r="J14" s="84"/>
      <c r="K14" s="84">
        <v>0.24</v>
      </c>
      <c r="L14" s="84">
        <v>1</v>
      </c>
      <c r="M14" s="84"/>
      <c r="N14" s="84"/>
      <c r="O14" s="84">
        <v>1</v>
      </c>
      <c r="P14" s="84">
        <v>1</v>
      </c>
      <c r="Q14" s="84"/>
      <c r="R14" s="84">
        <v>0.5</v>
      </c>
      <c r="S14" s="84"/>
      <c r="T14" s="84"/>
      <c r="U14" s="84"/>
      <c r="V14" s="84"/>
      <c r="W14" s="84"/>
      <c r="X14" s="84"/>
      <c r="Y14" s="84"/>
      <c r="Z14" s="84"/>
      <c r="AA14" s="84"/>
      <c r="AB14" s="84">
        <v>5</v>
      </c>
      <c r="AC14" s="84"/>
      <c r="AD14" s="84"/>
      <c r="AE14" s="84">
        <v>14.4</v>
      </c>
      <c r="AF14" s="84"/>
      <c r="AG14" s="84">
        <v>2</v>
      </c>
    </row>
    <row r="15" s="17" customFormat="1" ht="30" customHeight="1" spans="1:33">
      <c r="A15" s="82">
        <v>212</v>
      </c>
      <c r="B15" s="201" t="s">
        <v>184</v>
      </c>
      <c r="C15" s="82"/>
      <c r="D15" s="34">
        <v>416</v>
      </c>
      <c r="E15" s="54" t="s">
        <v>217</v>
      </c>
      <c r="F15" s="85">
        <v>37.62</v>
      </c>
      <c r="G15" s="84">
        <v>6.58</v>
      </c>
      <c r="H15" s="84">
        <v>1.5</v>
      </c>
      <c r="I15" s="84">
        <v>0.5</v>
      </c>
      <c r="J15" s="84">
        <v>0.5</v>
      </c>
      <c r="K15" s="84">
        <v>1</v>
      </c>
      <c r="L15" s="84">
        <v>1</v>
      </c>
      <c r="M15" s="84">
        <v>0.5</v>
      </c>
      <c r="N15" s="84"/>
      <c r="O15" s="84"/>
      <c r="P15" s="84">
        <v>1</v>
      </c>
      <c r="Q15" s="84"/>
      <c r="R15" s="84">
        <v>1.3</v>
      </c>
      <c r="S15" s="84"/>
      <c r="T15" s="84">
        <v>1</v>
      </c>
      <c r="U15" s="86">
        <v>1</v>
      </c>
      <c r="V15" s="86"/>
      <c r="W15" s="86"/>
      <c r="X15" s="86"/>
      <c r="Y15" s="86">
        <v>2</v>
      </c>
      <c r="Z15" s="86"/>
      <c r="AA15" s="86">
        <v>0.5</v>
      </c>
      <c r="AB15" s="86">
        <v>5</v>
      </c>
      <c r="AC15" s="86"/>
      <c r="AD15" s="86"/>
      <c r="AE15" s="86">
        <v>14.24</v>
      </c>
      <c r="AF15" s="86"/>
      <c r="AG15" s="86"/>
    </row>
    <row r="16" s="17" customFormat="1" ht="46" customHeight="1" spans="1:33">
      <c r="A16" s="82" t="s">
        <v>202</v>
      </c>
      <c r="B16" s="82" t="s">
        <v>184</v>
      </c>
      <c r="C16" s="82" t="s">
        <v>194</v>
      </c>
      <c r="D16" s="34">
        <v>416</v>
      </c>
      <c r="E16" s="83" t="s">
        <v>217</v>
      </c>
      <c r="F16" s="85">
        <v>37.62</v>
      </c>
      <c r="G16" s="84">
        <v>6.58</v>
      </c>
      <c r="H16" s="84">
        <v>1.5</v>
      </c>
      <c r="I16" s="84">
        <v>0.5</v>
      </c>
      <c r="J16" s="84">
        <v>0.5</v>
      </c>
      <c r="K16" s="84">
        <v>1</v>
      </c>
      <c r="L16" s="84">
        <v>1</v>
      </c>
      <c r="M16" s="84">
        <v>0.5</v>
      </c>
      <c r="N16" s="84"/>
      <c r="O16" s="84"/>
      <c r="P16" s="84">
        <v>1</v>
      </c>
      <c r="Q16" s="84"/>
      <c r="R16" s="84">
        <v>1.3</v>
      </c>
      <c r="S16" s="84"/>
      <c r="T16" s="84">
        <v>1</v>
      </c>
      <c r="U16" s="86">
        <v>1</v>
      </c>
      <c r="V16" s="86"/>
      <c r="W16" s="86"/>
      <c r="X16" s="86"/>
      <c r="Y16" s="86">
        <v>2</v>
      </c>
      <c r="Z16" s="86"/>
      <c r="AA16" s="86">
        <v>0.5</v>
      </c>
      <c r="AB16" s="86">
        <v>5</v>
      </c>
      <c r="AC16" s="86"/>
      <c r="AD16" s="86"/>
      <c r="AE16" s="86">
        <v>14.24</v>
      </c>
      <c r="AF16" s="86"/>
      <c r="AG16" s="86"/>
    </row>
  </sheetData>
  <mergeCells count="35">
    <mergeCell ref="A2:AG2"/>
    <mergeCell ref="A3:S3"/>
    <mergeCell ref="T3:AE3"/>
    <mergeCell ref="AF3:AG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E4:AE5"/>
    <mergeCell ref="AF4:AF5"/>
    <mergeCell ref="AG4:A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8"/>
  <sheetViews>
    <sheetView zoomScale="115" zoomScaleNormal="115" workbookViewId="0">
      <selection activeCell="A3" sqref="A3:F3"/>
    </sheetView>
  </sheetViews>
  <sheetFormatPr defaultColWidth="10" defaultRowHeight="13.5" outlineLevelRow="7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  <col min="9" max="9" width="9.76666666666667" customWidth="1"/>
  </cols>
  <sheetData>
    <row r="1" ht="16.35" customHeight="1" spans="1:1">
      <c r="A1" s="37"/>
    </row>
    <row r="2" ht="33.6" customHeight="1" spans="1:8">
      <c r="A2" s="18" t="s">
        <v>20</v>
      </c>
      <c r="B2" s="18"/>
      <c r="C2" s="18"/>
      <c r="D2" s="18"/>
      <c r="E2" s="18"/>
      <c r="F2" s="18"/>
      <c r="G2" s="18"/>
      <c r="H2" s="18"/>
    </row>
    <row r="3" ht="24.15" customHeight="1" spans="1:8">
      <c r="A3" s="38" t="s">
        <v>30</v>
      </c>
      <c r="B3" s="38"/>
      <c r="C3" s="38"/>
      <c r="D3" s="38"/>
      <c r="E3" s="38"/>
      <c r="F3" s="38"/>
      <c r="G3" s="39" t="s">
        <v>31</v>
      </c>
      <c r="H3" s="39"/>
    </row>
    <row r="4" ht="23.25" customHeight="1" spans="1:8">
      <c r="A4" s="40" t="s">
        <v>388</v>
      </c>
      <c r="B4" s="40" t="s">
        <v>389</v>
      </c>
      <c r="C4" s="40" t="s">
        <v>390</v>
      </c>
      <c r="D4" s="40" t="s">
        <v>391</v>
      </c>
      <c r="E4" s="40" t="s">
        <v>392</v>
      </c>
      <c r="F4" s="40"/>
      <c r="G4" s="40"/>
      <c r="H4" s="40" t="s">
        <v>393</v>
      </c>
    </row>
    <row r="5" ht="25.85" customHeight="1" spans="1:8">
      <c r="A5" s="40"/>
      <c r="B5" s="40"/>
      <c r="C5" s="40"/>
      <c r="D5" s="40"/>
      <c r="E5" s="40" t="s">
        <v>136</v>
      </c>
      <c r="F5" s="40" t="s">
        <v>394</v>
      </c>
      <c r="G5" s="40" t="s">
        <v>395</v>
      </c>
      <c r="H5" s="40"/>
    </row>
    <row r="6" s="17" customFormat="1" ht="22.9" customHeight="1" spans="1:8">
      <c r="A6" s="30"/>
      <c r="B6" s="30" t="s">
        <v>134</v>
      </c>
      <c r="C6" s="29">
        <v>7.19</v>
      </c>
      <c r="D6" s="29"/>
      <c r="E6" s="29">
        <v>6</v>
      </c>
      <c r="F6" s="29"/>
      <c r="G6" s="29">
        <v>6</v>
      </c>
      <c r="H6" s="29">
        <v>1.19</v>
      </c>
    </row>
    <row r="7" s="17" customFormat="1" ht="22.9" customHeight="1" spans="1:8">
      <c r="A7" s="28" t="s">
        <v>179</v>
      </c>
      <c r="B7" s="28" t="s">
        <v>3</v>
      </c>
      <c r="C7" s="29">
        <v>7.19</v>
      </c>
      <c r="D7" s="29"/>
      <c r="E7" s="29">
        <v>6</v>
      </c>
      <c r="F7" s="29"/>
      <c r="G7" s="29">
        <v>6</v>
      </c>
      <c r="H7" s="29">
        <v>1.19</v>
      </c>
    </row>
    <row r="8" s="17" customFormat="1" ht="22.9" customHeight="1" spans="1:8">
      <c r="A8" s="34">
        <v>416</v>
      </c>
      <c r="B8" s="34" t="s">
        <v>153</v>
      </c>
      <c r="C8" s="29">
        <v>7.19</v>
      </c>
      <c r="D8" s="29"/>
      <c r="E8" s="29">
        <v>6</v>
      </c>
      <c r="F8" s="29"/>
      <c r="G8" s="29">
        <v>6</v>
      </c>
      <c r="H8" s="29">
        <v>1.19</v>
      </c>
    </row>
  </sheetData>
  <mergeCells count="9">
    <mergeCell ref="A2:H2"/>
    <mergeCell ref="A3:F3"/>
    <mergeCell ref="G3:H3"/>
    <mergeCell ref="E4:G4"/>
    <mergeCell ref="A4:A5"/>
    <mergeCell ref="B4:B5"/>
    <mergeCell ref="C4:C5"/>
    <mergeCell ref="D4:D5"/>
    <mergeCell ref="H4:H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C11" sqref="C11"/>
    </sheetView>
  </sheetViews>
  <sheetFormatPr defaultColWidth="10" defaultRowHeight="13.5" outlineLevelCol="7"/>
  <cols>
    <col min="1" max="1" width="11.4" style="66" customWidth="1"/>
    <col min="2" max="2" width="24.8333333333333" customWidth="1"/>
    <col min="3" max="3" width="16.15" customWidth="1"/>
    <col min="4" max="4" width="12.8916666666667" customWidth="1"/>
    <col min="5" max="5" width="12.75" customWidth="1"/>
    <col min="6" max="6" width="13.8416666666667" customWidth="1"/>
    <col min="7" max="7" width="14.1166666666667" customWidth="1"/>
    <col min="8" max="8" width="16.6916666666667" customWidth="1"/>
    <col min="9" max="9" width="9.76666666666667" customWidth="1"/>
  </cols>
  <sheetData>
    <row r="1" ht="16.35" customHeight="1" spans="1:1">
      <c r="A1" s="67"/>
    </row>
    <row r="2" ht="38.8" customHeight="1" spans="1:8">
      <c r="A2" s="68" t="s">
        <v>21</v>
      </c>
      <c r="B2" s="18"/>
      <c r="C2" s="18"/>
      <c r="D2" s="18"/>
      <c r="E2" s="18"/>
      <c r="F2" s="18"/>
      <c r="G2" s="18"/>
      <c r="H2" s="18"/>
    </row>
    <row r="3" ht="24.15" customHeight="1" spans="1:8">
      <c r="A3" s="69" t="s">
        <v>30</v>
      </c>
      <c r="B3" s="69"/>
      <c r="C3" s="69"/>
      <c r="D3" s="69"/>
      <c r="E3" s="69"/>
      <c r="F3" s="69"/>
      <c r="G3" s="39" t="s">
        <v>31</v>
      </c>
      <c r="H3" s="39"/>
    </row>
    <row r="4" s="25" customFormat="1" ht="23.25" customHeight="1" spans="1:8">
      <c r="A4" s="70" t="s">
        <v>169</v>
      </c>
      <c r="B4" s="20" t="s">
        <v>170</v>
      </c>
      <c r="C4" s="20" t="s">
        <v>134</v>
      </c>
      <c r="D4" s="20" t="s">
        <v>396</v>
      </c>
      <c r="E4" s="20"/>
      <c r="F4" s="20"/>
      <c r="G4" s="20"/>
      <c r="H4" s="20" t="s">
        <v>172</v>
      </c>
    </row>
    <row r="5" s="25" customFormat="1" ht="19.9" customHeight="1" spans="1:8">
      <c r="A5" s="70"/>
      <c r="B5" s="20"/>
      <c r="C5" s="20"/>
      <c r="D5" s="20" t="s">
        <v>136</v>
      </c>
      <c r="E5" s="20" t="s">
        <v>275</v>
      </c>
      <c r="F5" s="20"/>
      <c r="G5" s="20" t="s">
        <v>276</v>
      </c>
      <c r="H5" s="20"/>
    </row>
    <row r="6" s="25" customFormat="1" ht="27.6" customHeight="1" spans="1:8">
      <c r="A6" s="71"/>
      <c r="B6" s="72"/>
      <c r="C6" s="72"/>
      <c r="D6" s="72"/>
      <c r="E6" s="72" t="s">
        <v>254</v>
      </c>
      <c r="F6" s="72" t="s">
        <v>247</v>
      </c>
      <c r="G6" s="72"/>
      <c r="H6" s="72"/>
    </row>
    <row r="7" s="25" customFormat="1" ht="22.9" customHeight="1" spans="1:8">
      <c r="A7" s="73"/>
      <c r="B7" s="49" t="s">
        <v>134</v>
      </c>
      <c r="C7" s="50">
        <v>462.8</v>
      </c>
      <c r="D7" s="50"/>
      <c r="E7" s="50"/>
      <c r="F7" s="50"/>
      <c r="G7" s="50"/>
      <c r="H7" s="50">
        <v>462.8</v>
      </c>
    </row>
    <row r="8" s="25" customFormat="1" ht="22.9" customHeight="1" spans="1:8">
      <c r="A8" s="51" t="s">
        <v>179</v>
      </c>
      <c r="B8" s="51" t="s">
        <v>3</v>
      </c>
      <c r="C8" s="74">
        <v>462.8</v>
      </c>
      <c r="D8" s="52"/>
      <c r="E8" s="52"/>
      <c r="F8" s="50"/>
      <c r="G8" s="50"/>
      <c r="H8" s="50">
        <v>462.8</v>
      </c>
    </row>
    <row r="9" s="25" customFormat="1" ht="22.9" customHeight="1" spans="1:8">
      <c r="A9" s="51" t="s">
        <v>152</v>
      </c>
      <c r="B9" s="51" t="s">
        <v>153</v>
      </c>
      <c r="C9" s="74">
        <v>462.8</v>
      </c>
      <c r="D9" s="75"/>
      <c r="E9" s="75"/>
      <c r="F9" s="50"/>
      <c r="G9" s="50"/>
      <c r="H9" s="50">
        <v>462.8</v>
      </c>
    </row>
    <row r="10" s="25" customFormat="1" ht="22.9" customHeight="1" spans="1:8">
      <c r="A10" s="36">
        <v>2121301</v>
      </c>
      <c r="B10" s="36" t="s">
        <v>225</v>
      </c>
      <c r="C10" s="50">
        <v>171.8</v>
      </c>
      <c r="D10" s="50"/>
      <c r="E10" s="50"/>
      <c r="F10" s="50"/>
      <c r="G10" s="50"/>
      <c r="H10" s="50">
        <v>171.8</v>
      </c>
    </row>
    <row r="11" s="25" customFormat="1" ht="22.9" customHeight="1" spans="1:8">
      <c r="A11" s="76">
        <v>2120803</v>
      </c>
      <c r="B11" s="59" t="s">
        <v>222</v>
      </c>
      <c r="C11" s="50">
        <v>291</v>
      </c>
      <c r="D11" s="50"/>
      <c r="E11" s="50"/>
      <c r="F11" s="50"/>
      <c r="G11" s="50"/>
      <c r="H11" s="50">
        <v>291</v>
      </c>
    </row>
    <row r="12" s="25" customFormat="1" ht="22.9" customHeight="1" spans="1:8">
      <c r="A12" s="76"/>
      <c r="B12" s="77"/>
      <c r="C12" s="50"/>
      <c r="D12" s="50"/>
      <c r="E12" s="50"/>
      <c r="F12" s="50"/>
      <c r="G12" s="50"/>
      <c r="H12" s="50"/>
    </row>
  </sheetData>
  <mergeCells count="11">
    <mergeCell ref="A2:H2"/>
    <mergeCell ref="A3:F3"/>
    <mergeCell ref="G3:H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15" zoomScaleNormal="115" workbookViewId="0">
      <selection activeCell="E7" sqref="E7:E12"/>
    </sheetView>
  </sheetViews>
  <sheetFormatPr defaultColWidth="10" defaultRowHeight="13.5"/>
  <cols>
    <col min="1" max="1" width="4.475" customWidth="1"/>
    <col min="2" max="2" width="4.75" customWidth="1"/>
    <col min="3" max="3" width="5.01666666666667" customWidth="1"/>
    <col min="4" max="4" width="6.65" customWidth="1"/>
    <col min="5" max="5" width="16.4166666666667" customWidth="1"/>
    <col min="6" max="6" width="11.8083333333333" customWidth="1"/>
    <col min="7" max="20" width="7.18333333333333" customWidth="1"/>
    <col min="21" max="22" width="9.76666666666667" customWidth="1"/>
  </cols>
  <sheetData>
    <row r="1" ht="16.35" customHeight="1" spans="1:1">
      <c r="A1" s="37"/>
    </row>
    <row r="2" ht="47.4" customHeight="1" spans="1:17">
      <c r="A2" s="18" t="s">
        <v>22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</row>
    <row r="3" ht="24.15" customHeight="1" spans="1:20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9" t="s">
        <v>31</v>
      </c>
      <c r="T3" s="39"/>
    </row>
    <row r="4" s="25" customFormat="1" ht="27.6" customHeight="1" spans="1:20">
      <c r="A4" s="20" t="s">
        <v>168</v>
      </c>
      <c r="B4" s="20"/>
      <c r="C4" s="20"/>
      <c r="D4" s="20" t="s">
        <v>236</v>
      </c>
      <c r="E4" s="20" t="s">
        <v>237</v>
      </c>
      <c r="F4" s="20" t="s">
        <v>238</v>
      </c>
      <c r="G4" s="20" t="s">
        <v>239</v>
      </c>
      <c r="H4" s="20" t="s">
        <v>240</v>
      </c>
      <c r="I4" s="20" t="s">
        <v>241</v>
      </c>
      <c r="J4" s="20" t="s">
        <v>242</v>
      </c>
      <c r="K4" s="20" t="s">
        <v>243</v>
      </c>
      <c r="L4" s="20" t="s">
        <v>244</v>
      </c>
      <c r="M4" s="20" t="s">
        <v>245</v>
      </c>
      <c r="N4" s="20" t="s">
        <v>246</v>
      </c>
      <c r="O4" s="20" t="s">
        <v>247</v>
      </c>
      <c r="P4" s="20" t="s">
        <v>248</v>
      </c>
      <c r="Q4" s="20" t="s">
        <v>249</v>
      </c>
      <c r="R4" s="20" t="s">
        <v>250</v>
      </c>
      <c r="S4" s="20" t="s">
        <v>251</v>
      </c>
      <c r="T4" s="20" t="s">
        <v>252</v>
      </c>
    </row>
    <row r="5" s="25" customFormat="1" ht="19.9" customHeight="1" spans="1:20">
      <c r="A5" s="20" t="s">
        <v>176</v>
      </c>
      <c r="B5" s="20" t="s">
        <v>177</v>
      </c>
      <c r="C5" s="20" t="s">
        <v>178</v>
      </c>
      <c r="D5" s="20"/>
      <c r="E5" s="20"/>
      <c r="F5" s="20"/>
      <c r="G5" s="20"/>
      <c r="H5" s="20"/>
      <c r="I5" s="20"/>
      <c r="J5" s="20"/>
      <c r="K5" s="20"/>
      <c r="L5" s="20"/>
      <c r="M5" s="20"/>
      <c r="N5" s="20"/>
      <c r="O5" s="20"/>
      <c r="P5" s="20"/>
      <c r="Q5" s="20"/>
      <c r="R5" s="20"/>
      <c r="S5" s="20"/>
      <c r="T5" s="20"/>
    </row>
    <row r="6" s="25" customFormat="1" ht="22.9" customHeight="1" spans="1:20">
      <c r="A6" s="30"/>
      <c r="B6" s="30"/>
      <c r="C6" s="30"/>
      <c r="D6" s="48"/>
      <c r="E6" s="49" t="s">
        <v>134</v>
      </c>
      <c r="F6" s="50">
        <v>462.8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>
        <v>462.8</v>
      </c>
    </row>
    <row r="7" s="25" customFormat="1" ht="22.9" customHeight="1" spans="1:20">
      <c r="A7" s="30"/>
      <c r="B7" s="30"/>
      <c r="C7" s="30"/>
      <c r="D7" s="51" t="s">
        <v>179</v>
      </c>
      <c r="E7" s="51" t="s">
        <v>3</v>
      </c>
      <c r="F7" s="52">
        <v>462.8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29">
        <v>462.8</v>
      </c>
    </row>
    <row r="8" s="25" customFormat="1" ht="22.9" customHeight="1" spans="1:20">
      <c r="A8" s="30">
        <v>212</v>
      </c>
      <c r="B8" s="30"/>
      <c r="C8" s="30"/>
      <c r="D8" s="53"/>
      <c r="E8" s="54" t="s">
        <v>199</v>
      </c>
      <c r="F8" s="52">
        <v>462.8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>
        <v>462.8</v>
      </c>
    </row>
    <row r="9" s="25" customFormat="1" ht="22.9" customHeight="1" spans="1:20">
      <c r="A9" s="30">
        <v>212</v>
      </c>
      <c r="B9" s="200" t="s">
        <v>221</v>
      </c>
      <c r="C9" s="30"/>
      <c r="D9" s="53"/>
      <c r="E9" s="55" t="s">
        <v>220</v>
      </c>
      <c r="F9" s="22">
        <v>291</v>
      </c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/>
      <c r="T9" s="22">
        <v>291</v>
      </c>
    </row>
    <row r="10" s="25" customFormat="1" ht="22.9" customHeight="1" spans="1:20">
      <c r="A10" s="21">
        <v>212</v>
      </c>
      <c r="B10" s="63" t="s">
        <v>221</v>
      </c>
      <c r="C10" s="63" t="s">
        <v>214</v>
      </c>
      <c r="D10" s="58">
        <v>416001</v>
      </c>
      <c r="E10" s="59" t="s">
        <v>222</v>
      </c>
      <c r="F10" s="22">
        <v>291</v>
      </c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/>
      <c r="T10" s="22">
        <v>291</v>
      </c>
    </row>
    <row r="11" s="25" customFormat="1" ht="22.9" customHeight="1" spans="1:20">
      <c r="A11" s="21">
        <v>212</v>
      </c>
      <c r="B11" s="63" t="s">
        <v>224</v>
      </c>
      <c r="C11" s="63"/>
      <c r="D11" s="58"/>
      <c r="E11" s="60" t="s">
        <v>223</v>
      </c>
      <c r="F11" s="22">
        <v>171.8</v>
      </c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/>
      <c r="T11" s="22">
        <v>171.8</v>
      </c>
    </row>
    <row r="12" s="25" customFormat="1" ht="22.9" customHeight="1" spans="1:20">
      <c r="A12" s="64">
        <v>212</v>
      </c>
      <c r="B12" s="64">
        <v>13</v>
      </c>
      <c r="C12" s="65" t="s">
        <v>194</v>
      </c>
      <c r="D12" s="34">
        <v>416001</v>
      </c>
      <c r="E12" s="59" t="s">
        <v>225</v>
      </c>
      <c r="F12" s="22">
        <v>171.8</v>
      </c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/>
      <c r="T12" s="22">
        <v>171.8</v>
      </c>
    </row>
  </sheetData>
  <mergeCells count="21">
    <mergeCell ref="A2:Q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C27"/>
  <sheetViews>
    <sheetView workbookViewId="0">
      <pane xSplit="2" ySplit="3" topLeftCell="C15" activePane="bottomRight" state="frozen"/>
      <selection/>
      <selection pane="topRight"/>
      <selection pane="bottomLeft"/>
      <selection pane="bottomRight" activeCell="G10" sqref="G10"/>
    </sheetView>
  </sheetViews>
  <sheetFormatPr defaultColWidth="10" defaultRowHeight="13.5" outlineLevelCol="2"/>
  <cols>
    <col min="1" max="1" width="6.375" style="127" customWidth="1"/>
    <col min="2" max="2" width="9.875" style="127" customWidth="1"/>
    <col min="3" max="3" width="52.375" style="127" customWidth="1"/>
    <col min="4" max="16384" width="10" style="127"/>
  </cols>
  <sheetData>
    <row r="1" s="127" customFormat="1" ht="32.85" customHeight="1" spans="1:3">
      <c r="A1" s="26"/>
      <c r="B1" s="27" t="s">
        <v>4</v>
      </c>
      <c r="C1" s="27"/>
    </row>
    <row r="2" s="127" customFormat="1" ht="24.95" customHeight="1" spans="2:3">
      <c r="B2" s="27"/>
      <c r="C2" s="27"/>
    </row>
    <row r="3" s="127" customFormat="1" ht="31.15" customHeight="1" spans="2:3">
      <c r="B3" s="184" t="s">
        <v>5</v>
      </c>
      <c r="C3" s="184"/>
    </row>
    <row r="4" s="127" customFormat="1" ht="32.65" customHeight="1" spans="2:3">
      <c r="B4" s="185">
        <v>1</v>
      </c>
      <c r="C4" s="186" t="s">
        <v>6</v>
      </c>
    </row>
    <row r="5" s="127" customFormat="1" ht="32.65" customHeight="1" spans="2:3">
      <c r="B5" s="185">
        <v>2</v>
      </c>
      <c r="C5" s="187" t="s">
        <v>7</v>
      </c>
    </row>
    <row r="6" s="127" customFormat="1" ht="32.65" customHeight="1" spans="2:3">
      <c r="B6" s="185">
        <v>3</v>
      </c>
      <c r="C6" s="186" t="s">
        <v>8</v>
      </c>
    </row>
    <row r="7" s="127" customFormat="1" ht="32.65" customHeight="1" spans="2:3">
      <c r="B7" s="185">
        <v>4</v>
      </c>
      <c r="C7" s="186" t="s">
        <v>9</v>
      </c>
    </row>
    <row r="8" s="127" customFormat="1" ht="32.65" customHeight="1" spans="2:3">
      <c r="B8" s="185">
        <v>5</v>
      </c>
      <c r="C8" s="186" t="s">
        <v>10</v>
      </c>
    </row>
    <row r="9" s="127" customFormat="1" ht="32.65" customHeight="1" spans="2:3">
      <c r="B9" s="185">
        <v>6</v>
      </c>
      <c r="C9" s="186" t="s">
        <v>11</v>
      </c>
    </row>
    <row r="10" s="127" customFormat="1" ht="32.65" customHeight="1" spans="2:3">
      <c r="B10" s="185">
        <v>7</v>
      </c>
      <c r="C10" s="186" t="s">
        <v>12</v>
      </c>
    </row>
    <row r="11" s="127" customFormat="1" ht="32.65" customHeight="1" spans="2:3">
      <c r="B11" s="185">
        <v>8</v>
      </c>
      <c r="C11" s="186" t="s">
        <v>13</v>
      </c>
    </row>
    <row r="12" s="127" customFormat="1" ht="32.65" customHeight="1" spans="2:3">
      <c r="B12" s="185">
        <v>9</v>
      </c>
      <c r="C12" s="186" t="s">
        <v>14</v>
      </c>
    </row>
    <row r="13" s="127" customFormat="1" ht="32.65" customHeight="1" spans="2:3">
      <c r="B13" s="185">
        <v>10</v>
      </c>
      <c r="C13" s="186" t="s">
        <v>15</v>
      </c>
    </row>
    <row r="14" s="127" customFormat="1" ht="32.65" customHeight="1" spans="2:3">
      <c r="B14" s="185">
        <v>11</v>
      </c>
      <c r="C14" s="186" t="s">
        <v>16</v>
      </c>
    </row>
    <row r="15" s="127" customFormat="1" ht="32.65" customHeight="1" spans="2:3">
      <c r="B15" s="185">
        <v>12</v>
      </c>
      <c r="C15" s="186" t="s">
        <v>17</v>
      </c>
    </row>
    <row r="16" s="127" customFormat="1" ht="32.65" customHeight="1" spans="2:3">
      <c r="B16" s="185">
        <v>13</v>
      </c>
      <c r="C16" s="186" t="s">
        <v>18</v>
      </c>
    </row>
    <row r="17" s="127" customFormat="1" ht="32.65" customHeight="1" spans="2:3">
      <c r="B17" s="185">
        <v>14</v>
      </c>
      <c r="C17" s="186" t="s">
        <v>19</v>
      </c>
    </row>
    <row r="18" s="127" customFormat="1" ht="32.65" customHeight="1" spans="2:3">
      <c r="B18" s="185">
        <v>15</v>
      </c>
      <c r="C18" s="186" t="s">
        <v>20</v>
      </c>
    </row>
    <row r="19" s="127" customFormat="1" ht="32.65" customHeight="1" spans="2:3">
      <c r="B19" s="185">
        <v>16</v>
      </c>
      <c r="C19" s="186" t="s">
        <v>21</v>
      </c>
    </row>
    <row r="20" s="127" customFormat="1" ht="32.65" customHeight="1" spans="2:3">
      <c r="B20" s="185">
        <v>17</v>
      </c>
      <c r="C20" s="186" t="s">
        <v>22</v>
      </c>
    </row>
    <row r="21" s="127" customFormat="1" ht="32.65" customHeight="1" spans="2:3">
      <c r="B21" s="185">
        <v>18</v>
      </c>
      <c r="C21" s="186" t="s">
        <v>23</v>
      </c>
    </row>
    <row r="22" s="127" customFormat="1" ht="32.65" customHeight="1" spans="2:3">
      <c r="B22" s="185">
        <v>19</v>
      </c>
      <c r="C22" s="186" t="s">
        <v>24</v>
      </c>
    </row>
    <row r="23" s="127" customFormat="1" ht="32.65" customHeight="1" spans="2:3">
      <c r="B23" s="185">
        <v>20</v>
      </c>
      <c r="C23" s="186" t="s">
        <v>25</v>
      </c>
    </row>
    <row r="24" s="127" customFormat="1" ht="32.65" customHeight="1" spans="2:3">
      <c r="B24" s="185">
        <v>21</v>
      </c>
      <c r="C24" s="186" t="s">
        <v>26</v>
      </c>
    </row>
    <row r="25" s="127" customFormat="1" ht="32.65" customHeight="1" spans="2:3">
      <c r="B25" s="185">
        <v>22</v>
      </c>
      <c r="C25" s="186" t="s">
        <v>27</v>
      </c>
    </row>
    <row r="26" s="127" customFormat="1" ht="32.65" customHeight="1" spans="2:3">
      <c r="B26" s="185">
        <v>23</v>
      </c>
      <c r="C26" s="186" t="s">
        <v>28</v>
      </c>
    </row>
    <row r="27" s="127" customFormat="1" ht="32.65" customHeight="1" spans="2:3">
      <c r="B27" s="185">
        <v>24</v>
      </c>
      <c r="C27" s="186" t="s">
        <v>29</v>
      </c>
    </row>
  </sheetData>
  <mergeCells count="2">
    <mergeCell ref="B3:C3"/>
    <mergeCell ref="B1:C2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"/>
  <sheetViews>
    <sheetView zoomScale="115" zoomScaleNormal="115" workbookViewId="0">
      <selection activeCell="I23" sqref="I23"/>
    </sheetView>
  </sheetViews>
  <sheetFormatPr defaultColWidth="10" defaultRowHeight="13.5"/>
  <cols>
    <col min="1" max="1" width="3.8" customWidth="1"/>
    <col min="2" max="3" width="3.93333333333333" customWidth="1"/>
    <col min="4" max="4" width="6.78333333333333" customWidth="1"/>
    <col min="5" max="5" width="15.875" customWidth="1"/>
    <col min="6" max="6" width="9.225" customWidth="1"/>
    <col min="7" max="20" width="7.18333333333333" customWidth="1"/>
    <col min="21" max="22" width="9.76666666666667" customWidth="1"/>
  </cols>
  <sheetData>
    <row r="1" ht="16.35" customHeight="1" spans="1:1">
      <c r="A1" s="37"/>
    </row>
    <row r="2" ht="47.4" customHeight="1" spans="1:20">
      <c r="A2" s="18" t="s">
        <v>23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</row>
    <row r="3" ht="33.6" customHeight="1" spans="1:20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9" t="s">
        <v>31</v>
      </c>
      <c r="Q3" s="39"/>
      <c r="R3" s="39"/>
      <c r="S3" s="39"/>
      <c r="T3" s="39"/>
    </row>
    <row r="4" s="25" customFormat="1" ht="29.25" customHeight="1" spans="1:20">
      <c r="A4" s="20" t="s">
        <v>168</v>
      </c>
      <c r="B4" s="20"/>
      <c r="C4" s="20"/>
      <c r="D4" s="20" t="s">
        <v>236</v>
      </c>
      <c r="E4" s="20" t="s">
        <v>237</v>
      </c>
      <c r="F4" s="20" t="s">
        <v>253</v>
      </c>
      <c r="G4" s="20" t="s">
        <v>171</v>
      </c>
      <c r="H4" s="20"/>
      <c r="I4" s="20"/>
      <c r="J4" s="20"/>
      <c r="K4" s="20" t="s">
        <v>172</v>
      </c>
      <c r="L4" s="20"/>
      <c r="M4" s="20"/>
      <c r="N4" s="20"/>
      <c r="O4" s="20"/>
      <c r="P4" s="20"/>
      <c r="Q4" s="20"/>
      <c r="R4" s="20"/>
      <c r="S4" s="20"/>
      <c r="T4" s="20"/>
    </row>
    <row r="5" s="25" customFormat="1" ht="50.1" customHeight="1" spans="1:20">
      <c r="A5" s="20" t="s">
        <v>176</v>
      </c>
      <c r="B5" s="20" t="s">
        <v>177</v>
      </c>
      <c r="C5" s="20" t="s">
        <v>178</v>
      </c>
      <c r="D5" s="20"/>
      <c r="E5" s="20"/>
      <c r="F5" s="20"/>
      <c r="G5" s="20" t="s">
        <v>134</v>
      </c>
      <c r="H5" s="20" t="s">
        <v>254</v>
      </c>
      <c r="I5" s="20" t="s">
        <v>255</v>
      </c>
      <c r="J5" s="20" t="s">
        <v>247</v>
      </c>
      <c r="K5" s="20" t="s">
        <v>134</v>
      </c>
      <c r="L5" s="20" t="s">
        <v>257</v>
      </c>
      <c r="M5" s="20" t="s">
        <v>258</v>
      </c>
      <c r="N5" s="20" t="s">
        <v>249</v>
      </c>
      <c r="O5" s="20" t="s">
        <v>259</v>
      </c>
      <c r="P5" s="20" t="s">
        <v>260</v>
      </c>
      <c r="Q5" s="20" t="s">
        <v>261</v>
      </c>
      <c r="R5" s="20" t="s">
        <v>245</v>
      </c>
      <c r="S5" s="20" t="s">
        <v>248</v>
      </c>
      <c r="T5" s="20" t="s">
        <v>252</v>
      </c>
    </row>
    <row r="6" s="25" customFormat="1" ht="22.9" customHeight="1" spans="1:20">
      <c r="A6" s="30"/>
      <c r="B6" s="30"/>
      <c r="C6" s="30"/>
      <c r="D6" s="48"/>
      <c r="E6" s="49" t="s">
        <v>134</v>
      </c>
      <c r="F6" s="50">
        <v>462.8</v>
      </c>
      <c r="G6" s="29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50">
        <v>462.8</v>
      </c>
    </row>
    <row r="7" s="25" customFormat="1" ht="22.9" customHeight="1" spans="1:20">
      <c r="A7" s="30"/>
      <c r="B7" s="30"/>
      <c r="C7" s="30"/>
      <c r="D7" s="51" t="s">
        <v>179</v>
      </c>
      <c r="E7" s="51" t="s">
        <v>3</v>
      </c>
      <c r="F7" s="52">
        <v>462.8</v>
      </c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29"/>
      <c r="T7" s="52">
        <v>462.8</v>
      </c>
    </row>
    <row r="8" s="25" customFormat="1" ht="22.9" customHeight="1" spans="1:20">
      <c r="A8" s="30">
        <v>212</v>
      </c>
      <c r="B8" s="30"/>
      <c r="C8" s="30"/>
      <c r="D8" s="53"/>
      <c r="E8" s="54" t="s">
        <v>199</v>
      </c>
      <c r="F8" s="52">
        <v>462.8</v>
      </c>
      <c r="G8" s="29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52">
        <v>462.8</v>
      </c>
    </row>
    <row r="9" s="25" customFormat="1" ht="22.9" customHeight="1" spans="1:20">
      <c r="A9" s="30">
        <v>212</v>
      </c>
      <c r="B9" s="200" t="s">
        <v>221</v>
      </c>
      <c r="C9" s="30"/>
      <c r="D9" s="53"/>
      <c r="E9" s="55" t="s">
        <v>220</v>
      </c>
      <c r="F9" s="22">
        <v>291</v>
      </c>
      <c r="G9" s="29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2">
        <v>291</v>
      </c>
    </row>
    <row r="10" s="25" customFormat="1" ht="22.9" customHeight="1" spans="1:20">
      <c r="A10" s="56">
        <v>212</v>
      </c>
      <c r="B10" s="57" t="s">
        <v>221</v>
      </c>
      <c r="C10" s="57" t="s">
        <v>214</v>
      </c>
      <c r="D10" s="58"/>
      <c r="E10" s="59" t="s">
        <v>222</v>
      </c>
      <c r="F10" s="22">
        <v>291</v>
      </c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2">
        <v>291</v>
      </c>
    </row>
    <row r="11" s="25" customFormat="1" ht="22.9" customHeight="1" spans="1:20">
      <c r="A11" s="56">
        <v>212</v>
      </c>
      <c r="B11" s="57" t="s">
        <v>224</v>
      </c>
      <c r="C11" s="57"/>
      <c r="D11" s="58"/>
      <c r="E11" s="60" t="s">
        <v>223</v>
      </c>
      <c r="F11" s="22">
        <v>171.8</v>
      </c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2">
        <v>171.8</v>
      </c>
    </row>
    <row r="12" s="25" customFormat="1" ht="22.9" customHeight="1" spans="1:20">
      <c r="A12" s="61">
        <v>212</v>
      </c>
      <c r="B12" s="61">
        <v>13</v>
      </c>
      <c r="C12" s="62" t="s">
        <v>194</v>
      </c>
      <c r="D12" s="34"/>
      <c r="E12" s="59" t="s">
        <v>225</v>
      </c>
      <c r="F12" s="22">
        <v>171.8</v>
      </c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2">
        <v>171.8</v>
      </c>
    </row>
  </sheetData>
  <mergeCells count="9">
    <mergeCell ref="A2:T2"/>
    <mergeCell ref="A3:O3"/>
    <mergeCell ref="P3:T3"/>
    <mergeCell ref="A4:C4"/>
    <mergeCell ref="G4:J4"/>
    <mergeCell ref="K4:T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tabSelected="1" zoomScale="130" zoomScaleNormal="130" workbookViewId="0">
      <selection activeCell="A3" sqref="A3:G3"/>
    </sheetView>
  </sheetViews>
  <sheetFormatPr defaultColWidth="10" defaultRowHeight="13.5" outlineLevelCol="7"/>
  <cols>
    <col min="1" max="1" width="11.125" customWidth="1"/>
    <col min="2" max="2" width="25.375" customWidth="1"/>
    <col min="3" max="3" width="15.3333333333333" customWidth="1"/>
    <col min="4" max="4" width="12.75" customWidth="1"/>
    <col min="5" max="5" width="16.4166666666667" customWidth="1"/>
    <col min="6" max="6" width="14.1166666666667" customWidth="1"/>
    <col min="7" max="7" width="15.3333333333333" customWidth="1"/>
    <col min="8" max="8" width="17.6416666666667" customWidth="1"/>
    <col min="9" max="9" width="9.76666666666667" customWidth="1"/>
  </cols>
  <sheetData>
    <row r="1" ht="16.35" customHeight="1" spans="1:1">
      <c r="A1" s="37"/>
    </row>
    <row r="2" ht="38.8" customHeight="1" spans="1:8">
      <c r="A2" s="18" t="s">
        <v>24</v>
      </c>
      <c r="B2" s="18"/>
      <c r="C2" s="18"/>
      <c r="D2" s="18"/>
      <c r="E2" s="18"/>
      <c r="F2" s="18"/>
      <c r="G2" s="18"/>
      <c r="H2" s="18"/>
    </row>
    <row r="3" ht="24.15" customHeight="1" spans="1:8">
      <c r="A3" s="38" t="s">
        <v>30</v>
      </c>
      <c r="B3" s="38"/>
      <c r="C3" s="38"/>
      <c r="D3" s="38"/>
      <c r="E3" s="38"/>
      <c r="F3" s="38"/>
      <c r="G3" s="38"/>
      <c r="H3" s="39" t="s">
        <v>31</v>
      </c>
    </row>
    <row r="4" ht="19.8" customHeight="1" spans="1:8">
      <c r="A4" s="40" t="s">
        <v>169</v>
      </c>
      <c r="B4" s="40" t="s">
        <v>170</v>
      </c>
      <c r="C4" s="40" t="s">
        <v>134</v>
      </c>
      <c r="D4" s="40" t="s">
        <v>397</v>
      </c>
      <c r="E4" s="40"/>
      <c r="F4" s="40"/>
      <c r="G4" s="40"/>
      <c r="H4" s="40" t="s">
        <v>172</v>
      </c>
    </row>
    <row r="5" ht="23.25" customHeight="1" spans="1:8">
      <c r="A5" s="40"/>
      <c r="B5" s="40"/>
      <c r="C5" s="40"/>
      <c r="D5" s="40" t="s">
        <v>136</v>
      </c>
      <c r="E5" s="40" t="s">
        <v>275</v>
      </c>
      <c r="F5" s="40"/>
      <c r="G5" s="40" t="s">
        <v>276</v>
      </c>
      <c r="H5" s="40"/>
    </row>
    <row r="6" ht="23.25" customHeight="1" spans="1:8">
      <c r="A6" s="40"/>
      <c r="B6" s="40"/>
      <c r="C6" s="40"/>
      <c r="D6" s="40"/>
      <c r="E6" s="40" t="s">
        <v>254</v>
      </c>
      <c r="F6" s="40" t="s">
        <v>247</v>
      </c>
      <c r="G6" s="40"/>
      <c r="H6" s="40"/>
    </row>
    <row r="7" ht="22.8" customHeight="1" spans="1:8">
      <c r="A7" s="41"/>
      <c r="B7" s="42" t="s">
        <v>134</v>
      </c>
      <c r="C7" s="43">
        <v>0</v>
      </c>
      <c r="D7" s="43"/>
      <c r="E7" s="43"/>
      <c r="F7" s="43"/>
      <c r="G7" s="43"/>
      <c r="H7" s="43"/>
    </row>
    <row r="8" ht="22.8" customHeight="1" spans="1:8">
      <c r="A8" s="44"/>
      <c r="B8" s="44"/>
      <c r="C8" s="43"/>
      <c r="D8" s="43"/>
      <c r="E8" s="43"/>
      <c r="F8" s="43"/>
      <c r="G8" s="43"/>
      <c r="H8" s="43"/>
    </row>
    <row r="9" ht="22.8" customHeight="1" spans="1:8">
      <c r="A9" s="45"/>
      <c r="B9" s="45"/>
      <c r="C9" s="43"/>
      <c r="D9" s="43"/>
      <c r="E9" s="43"/>
      <c r="F9" s="43"/>
      <c r="G9" s="43"/>
      <c r="H9" s="43"/>
    </row>
    <row r="10" ht="22.8" customHeight="1" spans="1:8">
      <c r="A10" s="45"/>
      <c r="B10" s="45"/>
      <c r="C10" s="43"/>
      <c r="D10" s="43"/>
      <c r="E10" s="43"/>
      <c r="F10" s="43"/>
      <c r="G10" s="43"/>
      <c r="H10" s="43"/>
    </row>
    <row r="11" ht="22.8" customHeight="1" spans="1:8">
      <c r="A11" s="45"/>
      <c r="B11" s="45"/>
      <c r="C11" s="43"/>
      <c r="D11" s="43"/>
      <c r="E11" s="43"/>
      <c r="F11" s="43"/>
      <c r="G11" s="43"/>
      <c r="H11" s="43"/>
    </row>
    <row r="12" ht="22.8" customHeight="1" spans="1:8">
      <c r="A12" s="34"/>
      <c r="B12" s="34"/>
      <c r="C12" s="46"/>
      <c r="D12" s="46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2"/>
  <sheetViews>
    <sheetView zoomScale="115" zoomScaleNormal="115" workbookViewId="0">
      <selection activeCell="A3" sqref="A3:G3"/>
    </sheetView>
  </sheetViews>
  <sheetFormatPr defaultColWidth="10" defaultRowHeight="13.5" outlineLevelCol="7"/>
  <cols>
    <col min="1" max="1" width="10.7166666666667" customWidth="1"/>
    <col min="2" max="2" width="22.8" customWidth="1"/>
    <col min="3" max="3" width="19.2666666666667" customWidth="1"/>
    <col min="4" max="4" width="16.6916666666667" customWidth="1"/>
    <col min="5" max="6" width="16.4166666666667" customWidth="1"/>
    <col min="7" max="8" width="17.6416666666667" customWidth="1"/>
    <col min="9" max="9" width="9.76666666666667" customWidth="1"/>
  </cols>
  <sheetData>
    <row r="1" ht="16.35" customHeight="1" spans="1:1">
      <c r="A1" s="37"/>
    </row>
    <row r="2" ht="38.8" customHeight="1" spans="1:8">
      <c r="A2" s="18" t="s">
        <v>25</v>
      </c>
      <c r="B2" s="18"/>
      <c r="C2" s="18"/>
      <c r="D2" s="18"/>
      <c r="E2" s="18"/>
      <c r="F2" s="18"/>
      <c r="G2" s="18"/>
      <c r="H2" s="18"/>
    </row>
    <row r="3" ht="24.15" customHeight="1" spans="1:8">
      <c r="A3" s="38" t="s">
        <v>398</v>
      </c>
      <c r="B3" s="38"/>
      <c r="C3" s="38"/>
      <c r="D3" s="38"/>
      <c r="E3" s="38"/>
      <c r="F3" s="38"/>
      <c r="G3" s="38"/>
      <c r="H3" s="39" t="s">
        <v>31</v>
      </c>
    </row>
    <row r="4" ht="25" customHeight="1" spans="1:8">
      <c r="A4" s="40" t="s">
        <v>169</v>
      </c>
      <c r="B4" s="40" t="s">
        <v>170</v>
      </c>
      <c r="C4" s="40" t="s">
        <v>134</v>
      </c>
      <c r="D4" s="40" t="s">
        <v>399</v>
      </c>
      <c r="E4" s="40"/>
      <c r="F4" s="40"/>
      <c r="G4" s="40"/>
      <c r="H4" s="40" t="s">
        <v>172</v>
      </c>
    </row>
    <row r="5" ht="25.85" customHeight="1" spans="1:8">
      <c r="A5" s="40"/>
      <c r="B5" s="40"/>
      <c r="C5" s="40"/>
      <c r="D5" s="40" t="s">
        <v>136</v>
      </c>
      <c r="E5" s="40" t="s">
        <v>275</v>
      </c>
      <c r="F5" s="40"/>
      <c r="G5" s="40" t="s">
        <v>276</v>
      </c>
      <c r="H5" s="40"/>
    </row>
    <row r="6" ht="35.35" customHeight="1" spans="1:8">
      <c r="A6" s="40"/>
      <c r="B6" s="40"/>
      <c r="C6" s="40"/>
      <c r="D6" s="40"/>
      <c r="E6" s="40" t="s">
        <v>254</v>
      </c>
      <c r="F6" s="40" t="s">
        <v>247</v>
      </c>
      <c r="G6" s="40"/>
      <c r="H6" s="40"/>
    </row>
    <row r="7" ht="22.8" customHeight="1" spans="1:8">
      <c r="A7" s="41"/>
      <c r="B7" s="42" t="s">
        <v>134</v>
      </c>
      <c r="C7" s="43">
        <v>0</v>
      </c>
      <c r="D7" s="43"/>
      <c r="E7" s="43"/>
      <c r="F7" s="43"/>
      <c r="G7" s="43"/>
      <c r="H7" s="43"/>
    </row>
    <row r="8" ht="22.8" customHeight="1" spans="1:8">
      <c r="A8" s="44"/>
      <c r="B8" s="44"/>
      <c r="C8" s="43"/>
      <c r="D8" s="43"/>
      <c r="E8" s="43"/>
      <c r="F8" s="43"/>
      <c r="G8" s="43"/>
      <c r="H8" s="43"/>
    </row>
    <row r="9" ht="22.8" customHeight="1" spans="1:8">
      <c r="A9" s="45"/>
      <c r="B9" s="45"/>
      <c r="C9" s="43"/>
      <c r="D9" s="43"/>
      <c r="E9" s="43"/>
      <c r="F9" s="43"/>
      <c r="G9" s="43"/>
      <c r="H9" s="43"/>
    </row>
    <row r="10" ht="22.8" customHeight="1" spans="1:8">
      <c r="A10" s="45"/>
      <c r="B10" s="45"/>
      <c r="C10" s="43"/>
      <c r="D10" s="43"/>
      <c r="E10" s="43"/>
      <c r="F10" s="43"/>
      <c r="G10" s="43"/>
      <c r="H10" s="43"/>
    </row>
    <row r="11" ht="22.8" customHeight="1" spans="1:8">
      <c r="A11" s="45"/>
      <c r="B11" s="45"/>
      <c r="C11" s="43"/>
      <c r="D11" s="43"/>
      <c r="E11" s="43"/>
      <c r="F11" s="43"/>
      <c r="G11" s="43"/>
      <c r="H11" s="43"/>
    </row>
    <row r="12" ht="22.8" customHeight="1" spans="1:8">
      <c r="A12" s="34"/>
      <c r="B12" s="34"/>
      <c r="C12" s="46"/>
      <c r="D12" s="46"/>
      <c r="E12" s="47"/>
      <c r="F12" s="47"/>
      <c r="G12" s="47"/>
      <c r="H12" s="47"/>
    </row>
  </sheetData>
  <mergeCells count="10">
    <mergeCell ref="A2:H2"/>
    <mergeCell ref="A3:G3"/>
    <mergeCell ref="D4:G4"/>
    <mergeCell ref="E5:F5"/>
    <mergeCell ref="A4:A6"/>
    <mergeCell ref="B4:B6"/>
    <mergeCell ref="C4:C6"/>
    <mergeCell ref="D5:D6"/>
    <mergeCell ref="G5:G6"/>
    <mergeCell ref="H4:H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24"/>
  <sheetViews>
    <sheetView zoomScale="150" zoomScaleNormal="150" topLeftCell="A2" workbookViewId="0">
      <selection activeCell="A3" sqref="A3:L3"/>
    </sheetView>
  </sheetViews>
  <sheetFormatPr defaultColWidth="10" defaultRowHeight="13.5"/>
  <cols>
    <col min="1" max="1" width="10" style="17" customWidth="1"/>
    <col min="2" max="2" width="21.75" style="17" customWidth="1"/>
    <col min="3" max="3" width="13.25" style="17" customWidth="1"/>
    <col min="4" max="14" width="7.75" style="17" customWidth="1"/>
    <col min="15" max="18" width="9.75" style="17" customWidth="1"/>
    <col min="19" max="16384" width="10" style="17"/>
  </cols>
  <sheetData>
    <row r="1" s="17" customFormat="1" ht="16.35" customHeight="1" spans="1:14">
      <c r="A1" s="26"/>
      <c r="M1" s="31" t="s">
        <v>400</v>
      </c>
      <c r="N1" s="31"/>
    </row>
    <row r="2" s="17" customFormat="1" ht="45.75" customHeight="1" spans="1:14">
      <c r="A2" s="32" t="s">
        <v>26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</row>
    <row r="3" s="17" customFormat="1" ht="18.2" customHeight="1" spans="1:14">
      <c r="A3" s="19" t="s">
        <v>401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4" t="s">
        <v>31</v>
      </c>
      <c r="N3" s="24"/>
    </row>
    <row r="4" s="17" customFormat="1" ht="26.1" customHeight="1" spans="1:14">
      <c r="A4" s="20" t="s">
        <v>236</v>
      </c>
      <c r="B4" s="20" t="s">
        <v>402</v>
      </c>
      <c r="C4" s="20" t="s">
        <v>403</v>
      </c>
      <c r="D4" s="20"/>
      <c r="E4" s="20"/>
      <c r="F4" s="20"/>
      <c r="G4" s="20"/>
      <c r="H4" s="20"/>
      <c r="I4" s="20"/>
      <c r="J4" s="20"/>
      <c r="K4" s="20"/>
      <c r="L4" s="20"/>
      <c r="M4" s="20" t="s">
        <v>404</v>
      </c>
      <c r="N4" s="20"/>
    </row>
    <row r="5" s="17" customFormat="1" ht="31.9" customHeight="1" spans="1:14">
      <c r="A5" s="20"/>
      <c r="B5" s="20"/>
      <c r="C5" s="20" t="s">
        <v>405</v>
      </c>
      <c r="D5" s="20" t="s">
        <v>137</v>
      </c>
      <c r="E5" s="20"/>
      <c r="F5" s="20"/>
      <c r="G5" s="20"/>
      <c r="H5" s="20"/>
      <c r="I5" s="20"/>
      <c r="J5" s="20" t="s">
        <v>406</v>
      </c>
      <c r="K5" s="20" t="s">
        <v>139</v>
      </c>
      <c r="L5" s="20" t="s">
        <v>140</v>
      </c>
      <c r="M5" s="20" t="s">
        <v>407</v>
      </c>
      <c r="N5" s="20" t="s">
        <v>408</v>
      </c>
    </row>
    <row r="6" s="17" customFormat="1" ht="44.85" customHeight="1" spans="1:14">
      <c r="A6" s="20"/>
      <c r="B6" s="20"/>
      <c r="C6" s="20"/>
      <c r="D6" s="20" t="s">
        <v>409</v>
      </c>
      <c r="E6" s="20" t="s">
        <v>410</v>
      </c>
      <c r="F6" s="20" t="s">
        <v>411</v>
      </c>
      <c r="G6" s="20" t="s">
        <v>412</v>
      </c>
      <c r="H6" s="20" t="s">
        <v>413</v>
      </c>
      <c r="I6" s="20" t="s">
        <v>414</v>
      </c>
      <c r="J6" s="20"/>
      <c r="K6" s="20"/>
      <c r="L6" s="20"/>
      <c r="M6" s="20"/>
      <c r="N6" s="20"/>
    </row>
    <row r="7" s="17" customFormat="1" ht="22.9" customHeight="1" spans="1:14">
      <c r="A7" s="30"/>
      <c r="B7" s="33" t="s">
        <v>134</v>
      </c>
      <c r="C7" s="29">
        <v>3462.18</v>
      </c>
      <c r="D7" s="29">
        <v>3462.18</v>
      </c>
      <c r="E7" s="29">
        <v>2702.18</v>
      </c>
      <c r="F7" s="29">
        <v>80</v>
      </c>
      <c r="G7" s="29"/>
      <c r="H7" s="29"/>
      <c r="I7" s="29"/>
      <c r="J7" s="29"/>
      <c r="K7" s="29"/>
      <c r="L7" s="29"/>
      <c r="M7" s="29">
        <v>3462.18</v>
      </c>
      <c r="N7" s="30"/>
    </row>
    <row r="8" s="17" customFormat="1" ht="22.9" customHeight="1" spans="1:14">
      <c r="A8" s="28">
        <v>416</v>
      </c>
      <c r="B8" s="28" t="s">
        <v>3</v>
      </c>
      <c r="C8" s="29">
        <v>3462.18</v>
      </c>
      <c r="D8" s="29">
        <v>3462.18</v>
      </c>
      <c r="E8" s="29">
        <v>2702.18</v>
      </c>
      <c r="F8" s="29">
        <v>80</v>
      </c>
      <c r="G8" s="29"/>
      <c r="H8" s="29"/>
      <c r="I8" s="29"/>
      <c r="J8" s="29"/>
      <c r="K8" s="29"/>
      <c r="L8" s="29"/>
      <c r="M8" s="29">
        <v>3462.18</v>
      </c>
      <c r="N8" s="30"/>
    </row>
    <row r="9" s="17" customFormat="1" ht="22.9" customHeight="1" spans="1:14">
      <c r="A9" s="34">
        <v>416</v>
      </c>
      <c r="B9" s="34" t="s">
        <v>415</v>
      </c>
      <c r="C9" s="22">
        <v>4.5</v>
      </c>
      <c r="D9" s="22">
        <v>4.5</v>
      </c>
      <c r="E9" s="22">
        <v>4.5</v>
      </c>
      <c r="F9" s="22"/>
      <c r="G9" s="22"/>
      <c r="H9" s="22"/>
      <c r="I9" s="22"/>
      <c r="J9" s="22"/>
      <c r="K9" s="22"/>
      <c r="L9" s="22"/>
      <c r="M9" s="22">
        <v>4.5</v>
      </c>
      <c r="N9" s="21"/>
    </row>
    <row r="10" s="17" customFormat="1" ht="22.9" customHeight="1" spans="1:14">
      <c r="A10" s="34">
        <v>416</v>
      </c>
      <c r="B10" s="34" t="s">
        <v>416</v>
      </c>
      <c r="C10" s="22">
        <v>1056.677</v>
      </c>
      <c r="D10" s="22">
        <v>1056.677</v>
      </c>
      <c r="E10" s="22">
        <v>1056.677</v>
      </c>
      <c r="F10" s="22"/>
      <c r="G10" s="22"/>
      <c r="H10" s="22"/>
      <c r="I10" s="22"/>
      <c r="J10" s="22"/>
      <c r="K10" s="22"/>
      <c r="L10" s="22"/>
      <c r="M10" s="22">
        <v>1056.677</v>
      </c>
      <c r="N10" s="21"/>
    </row>
    <row r="11" s="17" customFormat="1" ht="22.9" customHeight="1" spans="1:14">
      <c r="A11" s="34">
        <v>416</v>
      </c>
      <c r="B11" s="34" t="s">
        <v>417</v>
      </c>
      <c r="C11" s="22">
        <v>334</v>
      </c>
      <c r="D11" s="22">
        <v>334</v>
      </c>
      <c r="E11" s="22">
        <v>334</v>
      </c>
      <c r="F11" s="22"/>
      <c r="G11" s="22"/>
      <c r="H11" s="22"/>
      <c r="I11" s="22"/>
      <c r="J11" s="22"/>
      <c r="K11" s="22"/>
      <c r="L11" s="22"/>
      <c r="M11" s="22">
        <v>334</v>
      </c>
      <c r="N11" s="21"/>
    </row>
    <row r="12" s="17" customFormat="1" ht="22.9" customHeight="1" spans="1:14">
      <c r="A12" s="34">
        <v>416</v>
      </c>
      <c r="B12" s="34" t="s">
        <v>418</v>
      </c>
      <c r="C12" s="22">
        <v>173</v>
      </c>
      <c r="D12" s="22">
        <v>173</v>
      </c>
      <c r="E12" s="22">
        <v>173</v>
      </c>
      <c r="F12" s="22"/>
      <c r="G12" s="22"/>
      <c r="H12" s="22"/>
      <c r="I12" s="22"/>
      <c r="J12" s="22"/>
      <c r="K12" s="22"/>
      <c r="L12" s="22"/>
      <c r="M12" s="22">
        <v>173</v>
      </c>
      <c r="N12" s="21"/>
    </row>
    <row r="13" s="17" customFormat="1" ht="22.9" customHeight="1" spans="1:14">
      <c r="A13" s="34">
        <v>416</v>
      </c>
      <c r="B13" s="34" t="s">
        <v>419</v>
      </c>
      <c r="C13" s="22">
        <v>227</v>
      </c>
      <c r="D13" s="22">
        <v>227</v>
      </c>
      <c r="E13" s="22">
        <v>227</v>
      </c>
      <c r="F13" s="22"/>
      <c r="G13" s="22"/>
      <c r="H13" s="22"/>
      <c r="I13" s="22"/>
      <c r="J13" s="22"/>
      <c r="K13" s="22"/>
      <c r="L13" s="22"/>
      <c r="M13" s="22">
        <v>227</v>
      </c>
      <c r="N13" s="21"/>
    </row>
    <row r="14" s="17" customFormat="1" ht="22.9" customHeight="1" spans="1:14">
      <c r="A14" s="34">
        <v>416</v>
      </c>
      <c r="B14" s="34" t="s">
        <v>420</v>
      </c>
      <c r="C14" s="22">
        <v>120</v>
      </c>
      <c r="D14" s="22">
        <v>120</v>
      </c>
      <c r="E14" s="22">
        <v>120</v>
      </c>
      <c r="F14" s="22"/>
      <c r="G14" s="22"/>
      <c r="H14" s="22"/>
      <c r="I14" s="22"/>
      <c r="J14" s="22"/>
      <c r="K14" s="22"/>
      <c r="L14" s="22"/>
      <c r="M14" s="22">
        <v>120</v>
      </c>
      <c r="N14" s="21"/>
    </row>
    <row r="15" s="17" customFormat="1" ht="22.9" customHeight="1" spans="1:14">
      <c r="A15" s="34">
        <v>416</v>
      </c>
      <c r="B15" s="34" t="s">
        <v>421</v>
      </c>
      <c r="C15" s="22">
        <v>59</v>
      </c>
      <c r="D15" s="22">
        <v>59</v>
      </c>
      <c r="E15" s="22">
        <v>59</v>
      </c>
      <c r="F15" s="22"/>
      <c r="G15" s="22"/>
      <c r="H15" s="22"/>
      <c r="I15" s="22"/>
      <c r="J15" s="22"/>
      <c r="K15" s="22"/>
      <c r="L15" s="22"/>
      <c r="M15" s="22">
        <v>59</v>
      </c>
      <c r="N15" s="21"/>
    </row>
    <row r="16" s="17" customFormat="1" ht="22.9" customHeight="1" spans="1:14">
      <c r="A16" s="34">
        <v>416</v>
      </c>
      <c r="B16" s="34" t="s">
        <v>422</v>
      </c>
      <c r="C16" s="22">
        <v>180</v>
      </c>
      <c r="D16" s="22">
        <v>180</v>
      </c>
      <c r="E16" s="22">
        <v>100</v>
      </c>
      <c r="F16" s="22">
        <v>80</v>
      </c>
      <c r="G16" s="22"/>
      <c r="H16" s="22"/>
      <c r="I16" s="22"/>
      <c r="J16" s="22"/>
      <c r="K16" s="22"/>
      <c r="L16" s="22"/>
      <c r="M16" s="22">
        <v>180</v>
      </c>
      <c r="N16" s="21"/>
    </row>
    <row r="17" s="17" customFormat="1" ht="22.9" customHeight="1" spans="1:14">
      <c r="A17" s="34">
        <v>416</v>
      </c>
      <c r="B17" s="34" t="s">
        <v>423</v>
      </c>
      <c r="C17" s="22">
        <v>36</v>
      </c>
      <c r="D17" s="22">
        <v>36</v>
      </c>
      <c r="E17" s="22">
        <v>36</v>
      </c>
      <c r="F17" s="22"/>
      <c r="G17" s="22"/>
      <c r="H17" s="22"/>
      <c r="I17" s="22"/>
      <c r="J17" s="22"/>
      <c r="K17" s="22"/>
      <c r="L17" s="22"/>
      <c r="M17" s="22">
        <v>36</v>
      </c>
      <c r="N17" s="21"/>
    </row>
    <row r="18" s="17" customFormat="1" ht="22.9" customHeight="1" spans="1:14">
      <c r="A18" s="34">
        <v>416</v>
      </c>
      <c r="B18" s="34" t="s">
        <v>424</v>
      </c>
      <c r="C18" s="22">
        <v>5</v>
      </c>
      <c r="D18" s="22">
        <v>5</v>
      </c>
      <c r="E18" s="22">
        <v>5</v>
      </c>
      <c r="F18" s="22"/>
      <c r="G18" s="22"/>
      <c r="H18" s="22"/>
      <c r="I18" s="22"/>
      <c r="J18" s="22"/>
      <c r="K18" s="22"/>
      <c r="L18" s="22"/>
      <c r="M18" s="22">
        <v>5</v>
      </c>
      <c r="N18" s="21"/>
    </row>
    <row r="19" s="17" customFormat="1" ht="22.9" customHeight="1" spans="1:14">
      <c r="A19" s="34">
        <v>416</v>
      </c>
      <c r="B19" s="34" t="s">
        <v>425</v>
      </c>
      <c r="C19" s="22">
        <v>20</v>
      </c>
      <c r="D19" s="22">
        <v>20</v>
      </c>
      <c r="E19" s="22">
        <v>20</v>
      </c>
      <c r="F19" s="22"/>
      <c r="G19" s="22"/>
      <c r="H19" s="22"/>
      <c r="I19" s="22"/>
      <c r="J19" s="22"/>
      <c r="K19" s="22"/>
      <c r="L19" s="22"/>
      <c r="M19" s="22">
        <v>20</v>
      </c>
      <c r="N19" s="21"/>
    </row>
    <row r="20" spans="1:14">
      <c r="A20" s="34">
        <v>416</v>
      </c>
      <c r="B20" s="34" t="s">
        <v>426</v>
      </c>
      <c r="C20" s="22">
        <v>50</v>
      </c>
      <c r="D20" s="22">
        <v>50</v>
      </c>
      <c r="E20" s="22">
        <v>50</v>
      </c>
      <c r="F20" s="22"/>
      <c r="G20" s="22"/>
      <c r="H20" s="22"/>
      <c r="I20" s="22"/>
      <c r="J20" s="22"/>
      <c r="K20" s="22"/>
      <c r="L20" s="22"/>
      <c r="M20" s="22">
        <v>50</v>
      </c>
      <c r="N20" s="21"/>
    </row>
    <row r="21" spans="1:14">
      <c r="A21" s="34">
        <v>416</v>
      </c>
      <c r="B21" s="34" t="s">
        <v>427</v>
      </c>
      <c r="C21" s="22">
        <v>60</v>
      </c>
      <c r="D21" s="22">
        <v>60</v>
      </c>
      <c r="E21" s="22">
        <v>60</v>
      </c>
      <c r="F21" s="22"/>
      <c r="G21" s="22"/>
      <c r="H21" s="22"/>
      <c r="I21" s="22"/>
      <c r="J21" s="22"/>
      <c r="K21" s="22"/>
      <c r="L21" s="22"/>
      <c r="M21" s="22">
        <v>60</v>
      </c>
      <c r="N21" s="21"/>
    </row>
    <row r="22" spans="1:14">
      <c r="A22" s="34">
        <v>416</v>
      </c>
      <c r="B22" s="34" t="s">
        <v>428</v>
      </c>
      <c r="C22" s="22">
        <v>861</v>
      </c>
      <c r="D22" s="22">
        <v>861</v>
      </c>
      <c r="E22" s="22">
        <v>431</v>
      </c>
      <c r="F22" s="22">
        <v>430</v>
      </c>
      <c r="G22" s="22"/>
      <c r="H22" s="22"/>
      <c r="I22" s="22"/>
      <c r="J22" s="22"/>
      <c r="K22" s="22"/>
      <c r="L22" s="22"/>
      <c r="M22" s="22">
        <v>861</v>
      </c>
      <c r="N22" s="21"/>
    </row>
    <row r="23" spans="1:14">
      <c r="A23" s="34">
        <v>416</v>
      </c>
      <c r="B23" s="34" t="s">
        <v>429</v>
      </c>
      <c r="C23" s="22">
        <v>276</v>
      </c>
      <c r="D23" s="22">
        <v>276</v>
      </c>
      <c r="E23" s="22">
        <v>26</v>
      </c>
      <c r="F23" s="22">
        <v>250</v>
      </c>
      <c r="G23" s="22"/>
      <c r="H23" s="22"/>
      <c r="I23" s="22"/>
      <c r="J23" s="22"/>
      <c r="K23" s="22"/>
      <c r="L23" s="22"/>
      <c r="M23" s="22">
        <v>276</v>
      </c>
      <c r="N23" s="21"/>
    </row>
    <row r="24" spans="1:14">
      <c r="A24" s="35">
        <v>416</v>
      </c>
      <c r="B24" s="35" t="s">
        <v>430</v>
      </c>
      <c r="C24" s="36">
        <v>1662.46</v>
      </c>
      <c r="D24" s="36">
        <v>1662.46</v>
      </c>
      <c r="E24" s="36">
        <v>1662.46</v>
      </c>
      <c r="F24" s="36"/>
      <c r="G24" s="36"/>
      <c r="H24" s="36"/>
      <c r="I24" s="36"/>
      <c r="J24" s="36"/>
      <c r="K24" s="36"/>
      <c r="L24" s="36"/>
      <c r="M24" s="36">
        <v>1662.46</v>
      </c>
      <c r="N24" s="36"/>
    </row>
  </sheetData>
  <mergeCells count="15">
    <mergeCell ref="M1:N1"/>
    <mergeCell ref="A2:N2"/>
    <mergeCell ref="A3:L3"/>
    <mergeCell ref="M3:N3"/>
    <mergeCell ref="C4:L4"/>
    <mergeCell ref="M4:N4"/>
    <mergeCell ref="D5:I5"/>
    <mergeCell ref="A4:A6"/>
    <mergeCell ref="B4:B6"/>
    <mergeCell ref="C5:C6"/>
    <mergeCell ref="J5:J6"/>
    <mergeCell ref="K5:K6"/>
    <mergeCell ref="L5:L6"/>
    <mergeCell ref="M5:M6"/>
    <mergeCell ref="N5:N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213"/>
  <sheetViews>
    <sheetView zoomScale="115" zoomScaleNormal="115" workbookViewId="0">
      <selection activeCell="A3" sqref="A3:K3"/>
    </sheetView>
  </sheetViews>
  <sheetFormatPr defaultColWidth="10" defaultRowHeight="13.5"/>
  <cols>
    <col min="1" max="1" width="6.75" style="17" customWidth="1"/>
    <col min="2" max="2" width="15.125" style="17" customWidth="1"/>
    <col min="3" max="3" width="8.5" style="17" customWidth="1"/>
    <col min="4" max="4" width="12.25" style="17" customWidth="1"/>
    <col min="5" max="5" width="8.375" style="17" customWidth="1"/>
    <col min="6" max="6" width="8.5" style="17" customWidth="1"/>
    <col min="7" max="7" width="12" style="17" customWidth="1"/>
    <col min="8" max="8" width="21.625" style="17" customWidth="1"/>
    <col min="9" max="9" width="11.125" style="17" customWidth="1"/>
    <col min="10" max="10" width="11.5" style="17" customWidth="1"/>
    <col min="11" max="11" width="9.25" style="17" customWidth="1"/>
    <col min="12" max="12" width="9.75" style="17" customWidth="1"/>
    <col min="13" max="13" width="15.25" style="17" customWidth="1"/>
    <col min="14" max="18" width="9.75" style="17" customWidth="1"/>
    <col min="19" max="16384" width="10" style="17"/>
  </cols>
  <sheetData>
    <row r="1" s="17" customFormat="1" ht="16.35" customHeight="1" spans="1:13">
      <c r="A1" s="26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31" t="s">
        <v>431</v>
      </c>
    </row>
    <row r="2" s="17" customFormat="1" ht="37.9" customHeight="1" spans="1:13">
      <c r="A2" s="26"/>
      <c r="B2" s="26"/>
      <c r="C2" s="27" t="s">
        <v>27</v>
      </c>
      <c r="D2" s="27"/>
      <c r="E2" s="27"/>
      <c r="F2" s="27"/>
      <c r="G2" s="27"/>
      <c r="H2" s="27"/>
      <c r="I2" s="27"/>
      <c r="J2" s="27"/>
      <c r="K2" s="27"/>
      <c r="L2" s="27"/>
      <c r="M2" s="27"/>
    </row>
    <row r="3" s="17" customFormat="1" ht="21.6" customHeight="1" spans="1:13">
      <c r="A3" s="19" t="s">
        <v>401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24" t="s">
        <v>31</v>
      </c>
      <c r="M3" s="24"/>
    </row>
    <row r="4" s="17" customFormat="1" ht="33.6" customHeight="1" spans="1:13">
      <c r="A4" s="20" t="s">
        <v>236</v>
      </c>
      <c r="B4" s="20" t="s">
        <v>432</v>
      </c>
      <c r="C4" s="20" t="s">
        <v>433</v>
      </c>
      <c r="D4" s="20" t="s">
        <v>434</v>
      </c>
      <c r="E4" s="20" t="s">
        <v>435</v>
      </c>
      <c r="F4" s="20"/>
      <c r="G4" s="20"/>
      <c r="H4" s="20"/>
      <c r="I4" s="20"/>
      <c r="J4" s="20"/>
      <c r="K4" s="20"/>
      <c r="L4" s="20"/>
      <c r="M4" s="20"/>
    </row>
    <row r="5" s="17" customFormat="1" ht="36.2" customHeight="1" spans="1:13">
      <c r="A5" s="20"/>
      <c r="B5" s="20"/>
      <c r="C5" s="20"/>
      <c r="D5" s="20"/>
      <c r="E5" s="20" t="s">
        <v>436</v>
      </c>
      <c r="F5" s="20" t="s">
        <v>437</v>
      </c>
      <c r="G5" s="20" t="s">
        <v>438</v>
      </c>
      <c r="H5" s="20" t="s">
        <v>439</v>
      </c>
      <c r="I5" s="20" t="s">
        <v>440</v>
      </c>
      <c r="J5" s="20" t="s">
        <v>441</v>
      </c>
      <c r="K5" s="20" t="s">
        <v>442</v>
      </c>
      <c r="L5" s="20" t="s">
        <v>443</v>
      </c>
      <c r="M5" s="20" t="s">
        <v>444</v>
      </c>
    </row>
    <row r="6" s="17" customFormat="1" ht="28.5" customHeight="1" spans="1:13">
      <c r="A6" s="28">
        <v>416</v>
      </c>
      <c r="B6" s="28" t="s">
        <v>3</v>
      </c>
      <c r="C6" s="29">
        <v>3462.18</v>
      </c>
      <c r="D6" s="30"/>
      <c r="E6" s="30"/>
      <c r="F6" s="30"/>
      <c r="G6" s="30"/>
      <c r="H6" s="30"/>
      <c r="I6" s="30"/>
      <c r="J6" s="30"/>
      <c r="K6" s="30"/>
      <c r="L6" s="30"/>
      <c r="M6" s="30"/>
    </row>
    <row r="7" s="17" customFormat="1" ht="43.15" customHeight="1" spans="1:13">
      <c r="A7" s="21">
        <v>416</v>
      </c>
      <c r="B7" s="21" t="s">
        <v>445</v>
      </c>
      <c r="C7" s="22">
        <v>4.5</v>
      </c>
      <c r="D7" s="21" t="s">
        <v>446</v>
      </c>
      <c r="E7" s="30" t="s">
        <v>447</v>
      </c>
      <c r="F7" s="21" t="s">
        <v>448</v>
      </c>
      <c r="G7" s="21" t="s">
        <v>446</v>
      </c>
      <c r="H7" s="21" t="s">
        <v>449</v>
      </c>
      <c r="I7" s="21" t="s">
        <v>446</v>
      </c>
      <c r="J7" s="21" t="s">
        <v>450</v>
      </c>
      <c r="K7" s="21" t="s">
        <v>451</v>
      </c>
      <c r="L7" s="21" t="s">
        <v>452</v>
      </c>
      <c r="M7" s="21"/>
    </row>
    <row r="8" s="17" customFormat="1" ht="43.15" customHeight="1" spans="1:13">
      <c r="A8" s="21"/>
      <c r="B8" s="21"/>
      <c r="C8" s="22"/>
      <c r="D8" s="21"/>
      <c r="E8" s="30"/>
      <c r="F8" s="21" t="s">
        <v>453</v>
      </c>
      <c r="G8" s="21" t="s">
        <v>446</v>
      </c>
      <c r="H8" s="21" t="s">
        <v>449</v>
      </c>
      <c r="I8" s="21" t="s">
        <v>446</v>
      </c>
      <c r="J8" s="21" t="s">
        <v>450</v>
      </c>
      <c r="K8" s="21" t="s">
        <v>451</v>
      </c>
      <c r="L8" s="21" t="s">
        <v>452</v>
      </c>
      <c r="M8" s="21"/>
    </row>
    <row r="9" s="17" customFormat="1" ht="43.15" customHeight="1" spans="1:13">
      <c r="A9" s="21"/>
      <c r="B9" s="21"/>
      <c r="C9" s="22"/>
      <c r="D9" s="21"/>
      <c r="E9" s="30"/>
      <c r="F9" s="21" t="s">
        <v>454</v>
      </c>
      <c r="G9" s="21" t="s">
        <v>446</v>
      </c>
      <c r="H9" s="21" t="s">
        <v>449</v>
      </c>
      <c r="I9" s="21" t="s">
        <v>446</v>
      </c>
      <c r="J9" s="21" t="s">
        <v>450</v>
      </c>
      <c r="K9" s="21" t="s">
        <v>451</v>
      </c>
      <c r="L9" s="21" t="s">
        <v>452</v>
      </c>
      <c r="M9" s="21"/>
    </row>
    <row r="10" s="17" customFormat="1" ht="43.15" customHeight="1" spans="1:13">
      <c r="A10" s="21"/>
      <c r="B10" s="21"/>
      <c r="C10" s="22"/>
      <c r="D10" s="21"/>
      <c r="E10" s="30" t="s">
        <v>455</v>
      </c>
      <c r="F10" s="21" t="s">
        <v>456</v>
      </c>
      <c r="G10" s="21" t="s">
        <v>446</v>
      </c>
      <c r="H10" s="21" t="s">
        <v>457</v>
      </c>
      <c r="I10" s="21" t="s">
        <v>446</v>
      </c>
      <c r="J10" s="21" t="s">
        <v>450</v>
      </c>
      <c r="K10" s="21" t="s">
        <v>451</v>
      </c>
      <c r="L10" s="21" t="s">
        <v>452</v>
      </c>
      <c r="M10" s="21"/>
    </row>
    <row r="11" s="17" customFormat="1" ht="43.15" customHeight="1" spans="1:13">
      <c r="A11" s="21"/>
      <c r="B11" s="21"/>
      <c r="C11" s="22"/>
      <c r="D11" s="21"/>
      <c r="E11" s="30"/>
      <c r="F11" s="21" t="s">
        <v>458</v>
      </c>
      <c r="G11" s="21" t="s">
        <v>446</v>
      </c>
      <c r="H11" s="21" t="s">
        <v>459</v>
      </c>
      <c r="I11" s="21" t="s">
        <v>446</v>
      </c>
      <c r="J11" s="21" t="s">
        <v>450</v>
      </c>
      <c r="K11" s="21" t="s">
        <v>451</v>
      </c>
      <c r="L11" s="21" t="s">
        <v>460</v>
      </c>
      <c r="M11" s="21"/>
    </row>
    <row r="12" s="17" customFormat="1" ht="43.15" customHeight="1" spans="1:13">
      <c r="A12" s="21"/>
      <c r="B12" s="21"/>
      <c r="C12" s="22"/>
      <c r="D12" s="21"/>
      <c r="E12" s="30"/>
      <c r="F12" s="21" t="s">
        <v>461</v>
      </c>
      <c r="G12" s="21" t="s">
        <v>446</v>
      </c>
      <c r="H12" s="21" t="s">
        <v>459</v>
      </c>
      <c r="I12" s="21" t="s">
        <v>446</v>
      </c>
      <c r="J12" s="21" t="s">
        <v>450</v>
      </c>
      <c r="K12" s="21" t="s">
        <v>451</v>
      </c>
      <c r="L12" s="21" t="s">
        <v>452</v>
      </c>
      <c r="M12" s="21"/>
    </row>
    <row r="13" s="17" customFormat="1" ht="43.15" customHeight="1" spans="1:13">
      <c r="A13" s="21"/>
      <c r="B13" s="21"/>
      <c r="C13" s="22"/>
      <c r="D13" s="21"/>
      <c r="E13" s="30" t="s">
        <v>462</v>
      </c>
      <c r="F13" s="21" t="s">
        <v>463</v>
      </c>
      <c r="G13" s="21" t="s">
        <v>446</v>
      </c>
      <c r="H13" s="21" t="s">
        <v>459</v>
      </c>
      <c r="I13" s="21" t="s">
        <v>446</v>
      </c>
      <c r="J13" s="21" t="s">
        <v>450</v>
      </c>
      <c r="K13" s="21" t="s">
        <v>451</v>
      </c>
      <c r="L13" s="21" t="s">
        <v>460</v>
      </c>
      <c r="M13" s="21"/>
    </row>
    <row r="14" s="17" customFormat="1" ht="43.15" customHeight="1" spans="1:13">
      <c r="A14" s="21"/>
      <c r="B14" s="21"/>
      <c r="C14" s="22"/>
      <c r="D14" s="21"/>
      <c r="E14" s="30" t="s">
        <v>464</v>
      </c>
      <c r="F14" s="21" t="s">
        <v>465</v>
      </c>
      <c r="G14" s="21" t="s">
        <v>446</v>
      </c>
      <c r="H14" s="21" t="s">
        <v>466</v>
      </c>
      <c r="I14" s="21" t="s">
        <v>446</v>
      </c>
      <c r="J14" s="21" t="s">
        <v>450</v>
      </c>
      <c r="K14" s="21" t="s">
        <v>451</v>
      </c>
      <c r="L14" s="21" t="s">
        <v>452</v>
      </c>
      <c r="M14" s="21"/>
    </row>
    <row r="15" s="17" customFormat="1" ht="43.15" customHeight="1" spans="1:13">
      <c r="A15" s="21"/>
      <c r="B15" s="21"/>
      <c r="C15" s="22"/>
      <c r="D15" s="21"/>
      <c r="E15" s="30"/>
      <c r="F15" s="21" t="s">
        <v>467</v>
      </c>
      <c r="G15" s="21" t="s">
        <v>446</v>
      </c>
      <c r="H15" s="21" t="s">
        <v>466</v>
      </c>
      <c r="I15" s="21" t="s">
        <v>446</v>
      </c>
      <c r="J15" s="21" t="s">
        <v>450</v>
      </c>
      <c r="K15" s="21" t="s">
        <v>451</v>
      </c>
      <c r="L15" s="21" t="s">
        <v>452</v>
      </c>
      <c r="M15" s="21"/>
    </row>
    <row r="16" s="17" customFormat="1" ht="43.15" customHeight="1" spans="1:13">
      <c r="A16" s="21"/>
      <c r="B16" s="21"/>
      <c r="C16" s="22"/>
      <c r="D16" s="21"/>
      <c r="E16" s="30"/>
      <c r="F16" s="21" t="s">
        <v>468</v>
      </c>
      <c r="G16" s="21" t="s">
        <v>446</v>
      </c>
      <c r="H16" s="21" t="s">
        <v>469</v>
      </c>
      <c r="I16" s="21" t="s">
        <v>446</v>
      </c>
      <c r="J16" s="21" t="s">
        <v>450</v>
      </c>
      <c r="K16" s="21" t="s">
        <v>470</v>
      </c>
      <c r="L16" s="21" t="s">
        <v>471</v>
      </c>
      <c r="M16" s="21"/>
    </row>
    <row r="17" s="17" customFormat="1" ht="43.15" customHeight="1" spans="1:13">
      <c r="A17" s="21">
        <v>416</v>
      </c>
      <c r="B17" s="21" t="s">
        <v>472</v>
      </c>
      <c r="C17" s="22">
        <v>334</v>
      </c>
      <c r="D17" s="21" t="s">
        <v>473</v>
      </c>
      <c r="E17" s="30" t="s">
        <v>462</v>
      </c>
      <c r="F17" s="21" t="s">
        <v>463</v>
      </c>
      <c r="G17" s="21" t="s">
        <v>474</v>
      </c>
      <c r="H17" s="21" t="s">
        <v>459</v>
      </c>
      <c r="I17" s="21" t="s">
        <v>473</v>
      </c>
      <c r="J17" s="21" t="s">
        <v>475</v>
      </c>
      <c r="K17" s="21" t="s">
        <v>451</v>
      </c>
      <c r="L17" s="21" t="s">
        <v>460</v>
      </c>
      <c r="M17" s="21"/>
    </row>
    <row r="18" s="17" customFormat="1" ht="16.35" customHeight="1" spans="1:13">
      <c r="A18" s="26"/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31" t="s">
        <v>431</v>
      </c>
    </row>
    <row r="19" s="17" customFormat="1" ht="37.9" customHeight="1" spans="1:13">
      <c r="A19" s="26"/>
      <c r="B19" s="26"/>
      <c r="C19" s="27" t="s">
        <v>27</v>
      </c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="17" customFormat="1" ht="21.6" customHeight="1" spans="1:13">
      <c r="A20" s="19" t="s">
        <v>476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24" t="s">
        <v>31</v>
      </c>
      <c r="M20" s="24"/>
    </row>
    <row r="21" s="17" customFormat="1" ht="33.6" customHeight="1" spans="1:13">
      <c r="A21" s="20" t="s">
        <v>236</v>
      </c>
      <c r="B21" s="20" t="s">
        <v>432</v>
      </c>
      <c r="C21" s="20" t="s">
        <v>433</v>
      </c>
      <c r="D21" s="20" t="s">
        <v>434</v>
      </c>
      <c r="E21" s="20" t="s">
        <v>435</v>
      </c>
      <c r="F21" s="20"/>
      <c r="G21" s="20"/>
      <c r="H21" s="20"/>
      <c r="I21" s="20"/>
      <c r="J21" s="20"/>
      <c r="K21" s="20"/>
      <c r="L21" s="20"/>
      <c r="M21" s="20"/>
    </row>
    <row r="22" s="17" customFormat="1" ht="36.2" customHeight="1" spans="1:13">
      <c r="A22" s="20"/>
      <c r="B22" s="20"/>
      <c r="C22" s="20"/>
      <c r="D22" s="20"/>
      <c r="E22" s="20" t="s">
        <v>436</v>
      </c>
      <c r="F22" s="20" t="s">
        <v>437</v>
      </c>
      <c r="G22" s="20" t="s">
        <v>438</v>
      </c>
      <c r="H22" s="20" t="s">
        <v>439</v>
      </c>
      <c r="I22" s="20" t="s">
        <v>440</v>
      </c>
      <c r="J22" s="20" t="s">
        <v>441</v>
      </c>
      <c r="K22" s="20" t="s">
        <v>442</v>
      </c>
      <c r="L22" s="20" t="s">
        <v>443</v>
      </c>
      <c r="M22" s="20" t="s">
        <v>444</v>
      </c>
    </row>
    <row r="23" s="17" customFormat="1" ht="43.15" customHeight="1" spans="1:13">
      <c r="A23" s="21">
        <v>416</v>
      </c>
      <c r="B23" s="21" t="s">
        <v>472</v>
      </c>
      <c r="C23" s="22">
        <v>334</v>
      </c>
      <c r="D23" s="21" t="s">
        <v>473</v>
      </c>
      <c r="E23" s="30" t="s">
        <v>447</v>
      </c>
      <c r="F23" s="21" t="s">
        <v>448</v>
      </c>
      <c r="G23" s="21" t="s">
        <v>473</v>
      </c>
      <c r="H23" s="21" t="s">
        <v>449</v>
      </c>
      <c r="I23" s="21" t="s">
        <v>473</v>
      </c>
      <c r="J23" s="21" t="s">
        <v>475</v>
      </c>
      <c r="K23" s="21" t="s">
        <v>451</v>
      </c>
      <c r="L23" s="21" t="s">
        <v>452</v>
      </c>
      <c r="M23" s="21"/>
    </row>
    <row r="24" s="17" customFormat="1" ht="43.15" customHeight="1" spans="1:13">
      <c r="A24" s="21"/>
      <c r="B24" s="21"/>
      <c r="C24" s="22"/>
      <c r="D24" s="21"/>
      <c r="E24" s="30"/>
      <c r="F24" s="21" t="s">
        <v>453</v>
      </c>
      <c r="G24" s="21" t="s">
        <v>473</v>
      </c>
      <c r="H24" s="21" t="s">
        <v>449</v>
      </c>
      <c r="I24" s="21" t="s">
        <v>473</v>
      </c>
      <c r="J24" s="21" t="s">
        <v>475</v>
      </c>
      <c r="K24" s="21" t="s">
        <v>451</v>
      </c>
      <c r="L24" s="21" t="s">
        <v>452</v>
      </c>
      <c r="M24" s="21"/>
    </row>
    <row r="25" s="17" customFormat="1" ht="43.15" customHeight="1" spans="1:13">
      <c r="A25" s="21"/>
      <c r="B25" s="21"/>
      <c r="C25" s="22"/>
      <c r="D25" s="21"/>
      <c r="E25" s="30"/>
      <c r="F25" s="21" t="s">
        <v>454</v>
      </c>
      <c r="G25" s="21" t="s">
        <v>473</v>
      </c>
      <c r="H25" s="21" t="s">
        <v>449</v>
      </c>
      <c r="I25" s="21" t="s">
        <v>473</v>
      </c>
      <c r="J25" s="21" t="s">
        <v>475</v>
      </c>
      <c r="K25" s="21" t="s">
        <v>451</v>
      </c>
      <c r="L25" s="21" t="s">
        <v>452</v>
      </c>
      <c r="M25" s="21"/>
    </row>
    <row r="26" s="17" customFormat="1" ht="43.15" customHeight="1" spans="1:13">
      <c r="A26" s="21"/>
      <c r="B26" s="21"/>
      <c r="C26" s="22"/>
      <c r="D26" s="21"/>
      <c r="E26" s="30" t="s">
        <v>455</v>
      </c>
      <c r="F26" s="21" t="s">
        <v>456</v>
      </c>
      <c r="G26" s="21" t="s">
        <v>473</v>
      </c>
      <c r="H26" s="21" t="s">
        <v>457</v>
      </c>
      <c r="I26" s="21" t="s">
        <v>473</v>
      </c>
      <c r="J26" s="21" t="s">
        <v>475</v>
      </c>
      <c r="K26" s="21" t="s">
        <v>451</v>
      </c>
      <c r="L26" s="21" t="s">
        <v>471</v>
      </c>
      <c r="M26" s="21"/>
    </row>
    <row r="27" s="17" customFormat="1" ht="43.15" customHeight="1" spans="1:13">
      <c r="A27" s="21"/>
      <c r="B27" s="21"/>
      <c r="C27" s="22"/>
      <c r="D27" s="21"/>
      <c r="E27" s="30"/>
      <c r="F27" s="21" t="s">
        <v>461</v>
      </c>
      <c r="G27" s="21" t="s">
        <v>473</v>
      </c>
      <c r="H27" s="21" t="s">
        <v>459</v>
      </c>
      <c r="I27" s="21" t="s">
        <v>473</v>
      </c>
      <c r="J27" s="21" t="s">
        <v>475</v>
      </c>
      <c r="K27" s="21" t="s">
        <v>451</v>
      </c>
      <c r="L27" s="21" t="s">
        <v>460</v>
      </c>
      <c r="M27" s="21"/>
    </row>
    <row r="28" s="17" customFormat="1" ht="43.15" customHeight="1" spans="1:13">
      <c r="A28" s="21"/>
      <c r="B28" s="21"/>
      <c r="C28" s="22"/>
      <c r="D28" s="21"/>
      <c r="E28" s="30"/>
      <c r="F28" s="21" t="s">
        <v>458</v>
      </c>
      <c r="G28" s="21" t="s">
        <v>473</v>
      </c>
      <c r="H28" s="21" t="s">
        <v>459</v>
      </c>
      <c r="I28" s="21" t="s">
        <v>473</v>
      </c>
      <c r="J28" s="21" t="s">
        <v>475</v>
      </c>
      <c r="K28" s="21" t="s">
        <v>451</v>
      </c>
      <c r="L28" s="21" t="s">
        <v>460</v>
      </c>
      <c r="M28" s="21"/>
    </row>
    <row r="29" s="17" customFormat="1" ht="43.15" customHeight="1" spans="1:13">
      <c r="A29" s="21"/>
      <c r="B29" s="21"/>
      <c r="C29" s="22"/>
      <c r="D29" s="21"/>
      <c r="E29" s="30" t="s">
        <v>464</v>
      </c>
      <c r="F29" s="21" t="s">
        <v>465</v>
      </c>
      <c r="G29" s="21" t="s">
        <v>473</v>
      </c>
      <c r="H29" s="21" t="s">
        <v>466</v>
      </c>
      <c r="I29" s="21" t="s">
        <v>473</v>
      </c>
      <c r="J29" s="21" t="s">
        <v>475</v>
      </c>
      <c r="K29" s="21" t="s">
        <v>451</v>
      </c>
      <c r="L29" s="21" t="s">
        <v>452</v>
      </c>
      <c r="M29" s="21"/>
    </row>
    <row r="30" s="17" customFormat="1" ht="43.15" customHeight="1" spans="1:13">
      <c r="A30" s="21"/>
      <c r="B30" s="21"/>
      <c r="C30" s="22"/>
      <c r="D30" s="21"/>
      <c r="E30" s="30"/>
      <c r="F30" s="21" t="s">
        <v>468</v>
      </c>
      <c r="G30" s="21" t="s">
        <v>473</v>
      </c>
      <c r="H30" s="21" t="s">
        <v>477</v>
      </c>
      <c r="I30" s="21" t="s">
        <v>473</v>
      </c>
      <c r="J30" s="21" t="s">
        <v>475</v>
      </c>
      <c r="K30" s="21" t="s">
        <v>478</v>
      </c>
      <c r="L30" s="21" t="s">
        <v>471</v>
      </c>
      <c r="M30" s="21"/>
    </row>
    <row r="31" s="17" customFormat="1" ht="43.15" customHeight="1" spans="1:13">
      <c r="A31" s="21"/>
      <c r="B31" s="21"/>
      <c r="C31" s="22"/>
      <c r="D31" s="21"/>
      <c r="E31" s="30"/>
      <c r="F31" s="21" t="s">
        <v>467</v>
      </c>
      <c r="G31" s="21" t="s">
        <v>473</v>
      </c>
      <c r="H31" s="21" t="s">
        <v>466</v>
      </c>
      <c r="I31" s="21" t="s">
        <v>473</v>
      </c>
      <c r="J31" s="21" t="s">
        <v>475</v>
      </c>
      <c r="K31" s="21" t="s">
        <v>451</v>
      </c>
      <c r="L31" s="21" t="s">
        <v>452</v>
      </c>
      <c r="M31" s="21"/>
    </row>
    <row r="32" s="17" customFormat="1" ht="43.15" customHeight="1" spans="1:13">
      <c r="A32" s="21">
        <v>416</v>
      </c>
      <c r="B32" s="21" t="s">
        <v>479</v>
      </c>
      <c r="C32" s="22">
        <v>173</v>
      </c>
      <c r="D32" s="21" t="s">
        <v>480</v>
      </c>
      <c r="E32" s="30" t="s">
        <v>464</v>
      </c>
      <c r="F32" s="21" t="s">
        <v>468</v>
      </c>
      <c r="G32" s="21" t="s">
        <v>480</v>
      </c>
      <c r="H32" s="21" t="s">
        <v>481</v>
      </c>
      <c r="I32" s="21" t="s">
        <v>480</v>
      </c>
      <c r="J32" s="21" t="s">
        <v>482</v>
      </c>
      <c r="K32" s="21" t="s">
        <v>478</v>
      </c>
      <c r="L32" s="21" t="s">
        <v>471</v>
      </c>
      <c r="M32" s="21"/>
    </row>
    <row r="33" s="17" customFormat="1" ht="43.15" customHeight="1" spans="1:13">
      <c r="A33" s="21"/>
      <c r="B33" s="21"/>
      <c r="C33" s="22"/>
      <c r="D33" s="21"/>
      <c r="E33" s="30"/>
      <c r="F33" s="21" t="s">
        <v>467</v>
      </c>
      <c r="G33" s="21" t="s">
        <v>480</v>
      </c>
      <c r="H33" s="21" t="s">
        <v>466</v>
      </c>
      <c r="I33" s="21" t="s">
        <v>480</v>
      </c>
      <c r="J33" s="21" t="s">
        <v>482</v>
      </c>
      <c r="K33" s="21" t="s">
        <v>451</v>
      </c>
      <c r="L33" s="21" t="s">
        <v>452</v>
      </c>
      <c r="M33" s="21"/>
    </row>
    <row r="34" s="17" customFormat="1" ht="43.15" customHeight="1" spans="1:13">
      <c r="A34" s="21"/>
      <c r="B34" s="21"/>
      <c r="C34" s="22"/>
      <c r="D34" s="21"/>
      <c r="E34" s="30"/>
      <c r="F34" s="21" t="s">
        <v>465</v>
      </c>
      <c r="G34" s="21" t="s">
        <v>480</v>
      </c>
      <c r="H34" s="21" t="s">
        <v>466</v>
      </c>
      <c r="I34" s="21" t="s">
        <v>480</v>
      </c>
      <c r="J34" s="21" t="s">
        <v>482</v>
      </c>
      <c r="K34" s="21" t="s">
        <v>451</v>
      </c>
      <c r="L34" s="21" t="s">
        <v>452</v>
      </c>
      <c r="M34" s="21"/>
    </row>
    <row r="35" s="17" customFormat="1" ht="16.35" customHeight="1" spans="1:13">
      <c r="A35" s="26"/>
      <c r="B35" s="26"/>
      <c r="C35" s="26"/>
      <c r="D35" s="26"/>
      <c r="E35" s="26"/>
      <c r="F35" s="26"/>
      <c r="G35" s="26"/>
      <c r="H35" s="26"/>
      <c r="I35" s="26"/>
      <c r="J35" s="26"/>
      <c r="K35" s="26"/>
      <c r="L35" s="26"/>
      <c r="M35" s="31" t="s">
        <v>431</v>
      </c>
    </row>
    <row r="36" s="17" customFormat="1" ht="37.9" customHeight="1" spans="1:13">
      <c r="A36" s="26"/>
      <c r="B36" s="26"/>
      <c r="C36" s="27" t="s">
        <v>27</v>
      </c>
      <c r="D36" s="27"/>
      <c r="E36" s="27"/>
      <c r="F36" s="27"/>
      <c r="G36" s="27"/>
      <c r="H36" s="27"/>
      <c r="I36" s="27"/>
      <c r="J36" s="27"/>
      <c r="K36" s="27"/>
      <c r="L36" s="27"/>
      <c r="M36" s="27"/>
    </row>
    <row r="37" s="17" customFormat="1" ht="21.6" customHeight="1" spans="1:13">
      <c r="A37" s="19" t="s">
        <v>476</v>
      </c>
      <c r="B37" s="19"/>
      <c r="C37" s="19"/>
      <c r="D37" s="19"/>
      <c r="E37" s="19"/>
      <c r="F37" s="19"/>
      <c r="G37" s="19"/>
      <c r="H37" s="19"/>
      <c r="I37" s="19"/>
      <c r="J37" s="19"/>
      <c r="K37" s="19"/>
      <c r="L37" s="24" t="s">
        <v>31</v>
      </c>
      <c r="M37" s="24"/>
    </row>
    <row r="38" s="17" customFormat="1" ht="33.6" customHeight="1" spans="1:13">
      <c r="A38" s="20" t="s">
        <v>236</v>
      </c>
      <c r="B38" s="20" t="s">
        <v>432</v>
      </c>
      <c r="C38" s="20" t="s">
        <v>433</v>
      </c>
      <c r="D38" s="20" t="s">
        <v>434</v>
      </c>
      <c r="E38" s="20" t="s">
        <v>435</v>
      </c>
      <c r="F38" s="20"/>
      <c r="G38" s="20"/>
      <c r="H38" s="20"/>
      <c r="I38" s="20"/>
      <c r="J38" s="20"/>
      <c r="K38" s="20"/>
      <c r="L38" s="20"/>
      <c r="M38" s="20"/>
    </row>
    <row r="39" s="17" customFormat="1" ht="36.2" customHeight="1" spans="1:13">
      <c r="A39" s="20"/>
      <c r="B39" s="20"/>
      <c r="C39" s="20"/>
      <c r="D39" s="20"/>
      <c r="E39" s="20" t="s">
        <v>436</v>
      </c>
      <c r="F39" s="20" t="s">
        <v>437</v>
      </c>
      <c r="G39" s="20" t="s">
        <v>438</v>
      </c>
      <c r="H39" s="20" t="s">
        <v>439</v>
      </c>
      <c r="I39" s="20" t="s">
        <v>440</v>
      </c>
      <c r="J39" s="20" t="s">
        <v>441</v>
      </c>
      <c r="K39" s="20" t="s">
        <v>442</v>
      </c>
      <c r="L39" s="20" t="s">
        <v>443</v>
      </c>
      <c r="M39" s="20" t="s">
        <v>444</v>
      </c>
    </row>
    <row r="40" s="17" customFormat="1" ht="43.15" customHeight="1" spans="1:13">
      <c r="A40" s="21">
        <v>416</v>
      </c>
      <c r="B40" s="21" t="s">
        <v>479</v>
      </c>
      <c r="C40" s="22">
        <v>173</v>
      </c>
      <c r="D40" s="21" t="s">
        <v>480</v>
      </c>
      <c r="E40" s="30" t="s">
        <v>455</v>
      </c>
      <c r="F40" s="21" t="s">
        <v>458</v>
      </c>
      <c r="G40" s="21" t="s">
        <v>480</v>
      </c>
      <c r="H40" s="21" t="s">
        <v>483</v>
      </c>
      <c r="I40" s="21" t="s">
        <v>480</v>
      </c>
      <c r="J40" s="21" t="s">
        <v>482</v>
      </c>
      <c r="K40" s="21" t="s">
        <v>451</v>
      </c>
      <c r="L40" s="21" t="s">
        <v>460</v>
      </c>
      <c r="M40" s="21"/>
    </row>
    <row r="41" s="17" customFormat="1" ht="43.15" customHeight="1" spans="1:13">
      <c r="A41" s="21"/>
      <c r="B41" s="21"/>
      <c r="C41" s="22"/>
      <c r="D41" s="21"/>
      <c r="E41" s="30"/>
      <c r="F41" s="21" t="s">
        <v>456</v>
      </c>
      <c r="G41" s="21" t="s">
        <v>480</v>
      </c>
      <c r="H41" s="21" t="s">
        <v>457</v>
      </c>
      <c r="I41" s="21" t="s">
        <v>480</v>
      </c>
      <c r="J41" s="21" t="s">
        <v>482</v>
      </c>
      <c r="K41" s="21" t="s">
        <v>451</v>
      </c>
      <c r="L41" s="21" t="s">
        <v>471</v>
      </c>
      <c r="M41" s="21"/>
    </row>
    <row r="42" s="17" customFormat="1" ht="43.15" customHeight="1" spans="1:13">
      <c r="A42" s="21"/>
      <c r="B42" s="21"/>
      <c r="C42" s="22"/>
      <c r="D42" s="21"/>
      <c r="E42" s="30"/>
      <c r="F42" s="21" t="s">
        <v>461</v>
      </c>
      <c r="G42" s="21" t="s">
        <v>480</v>
      </c>
      <c r="H42" s="21" t="s">
        <v>483</v>
      </c>
      <c r="I42" s="21" t="s">
        <v>480</v>
      </c>
      <c r="J42" s="21" t="s">
        <v>482</v>
      </c>
      <c r="K42" s="21" t="s">
        <v>451</v>
      </c>
      <c r="L42" s="21" t="s">
        <v>460</v>
      </c>
      <c r="M42" s="21"/>
    </row>
    <row r="43" s="17" customFormat="1" ht="43.15" customHeight="1" spans="1:13">
      <c r="A43" s="21"/>
      <c r="B43" s="21"/>
      <c r="C43" s="22"/>
      <c r="D43" s="21"/>
      <c r="E43" s="30" t="s">
        <v>462</v>
      </c>
      <c r="F43" s="21" t="s">
        <v>463</v>
      </c>
      <c r="G43" s="21" t="s">
        <v>480</v>
      </c>
      <c r="H43" s="21" t="s">
        <v>483</v>
      </c>
      <c r="I43" s="21" t="s">
        <v>480</v>
      </c>
      <c r="J43" s="21" t="s">
        <v>482</v>
      </c>
      <c r="K43" s="21" t="s">
        <v>451</v>
      </c>
      <c r="L43" s="21" t="s">
        <v>471</v>
      </c>
      <c r="M43" s="21"/>
    </row>
    <row r="44" s="17" customFormat="1" ht="43.15" customHeight="1" spans="1:13">
      <c r="A44" s="21"/>
      <c r="B44" s="21"/>
      <c r="C44" s="22"/>
      <c r="D44" s="21"/>
      <c r="E44" s="30" t="s">
        <v>447</v>
      </c>
      <c r="F44" s="21" t="s">
        <v>454</v>
      </c>
      <c r="G44" s="21" t="s">
        <v>480</v>
      </c>
      <c r="H44" s="21" t="s">
        <v>449</v>
      </c>
      <c r="I44" s="21" t="s">
        <v>480</v>
      </c>
      <c r="J44" s="21" t="s">
        <v>482</v>
      </c>
      <c r="K44" s="21" t="s">
        <v>451</v>
      </c>
      <c r="L44" s="21" t="s">
        <v>452</v>
      </c>
      <c r="M44" s="21"/>
    </row>
    <row r="45" s="17" customFormat="1" ht="43.15" customHeight="1" spans="1:13">
      <c r="A45" s="21"/>
      <c r="B45" s="21"/>
      <c r="C45" s="22"/>
      <c r="D45" s="21"/>
      <c r="E45" s="30"/>
      <c r="F45" s="21" t="s">
        <v>453</v>
      </c>
      <c r="G45" s="21" t="s">
        <v>480</v>
      </c>
      <c r="H45" s="21" t="s">
        <v>449</v>
      </c>
      <c r="I45" s="21" t="s">
        <v>480</v>
      </c>
      <c r="J45" s="21" t="s">
        <v>482</v>
      </c>
      <c r="K45" s="21" t="s">
        <v>451</v>
      </c>
      <c r="L45" s="21" t="s">
        <v>452</v>
      </c>
      <c r="M45" s="21"/>
    </row>
    <row r="46" s="17" customFormat="1" ht="43.15" customHeight="1" spans="1:13">
      <c r="A46" s="21"/>
      <c r="B46" s="21"/>
      <c r="C46" s="22"/>
      <c r="D46" s="21"/>
      <c r="E46" s="30"/>
      <c r="F46" s="21" t="s">
        <v>448</v>
      </c>
      <c r="G46" s="21" t="s">
        <v>480</v>
      </c>
      <c r="H46" s="21" t="s">
        <v>449</v>
      </c>
      <c r="I46" s="21" t="s">
        <v>480</v>
      </c>
      <c r="J46" s="21" t="s">
        <v>482</v>
      </c>
      <c r="K46" s="21" t="s">
        <v>451</v>
      </c>
      <c r="L46" s="21" t="s">
        <v>452</v>
      </c>
      <c r="M46" s="21"/>
    </row>
    <row r="47" s="17" customFormat="1" ht="43.15" customHeight="1" spans="1:13">
      <c r="A47" s="21">
        <v>416</v>
      </c>
      <c r="B47" s="21" t="s">
        <v>484</v>
      </c>
      <c r="C47" s="22">
        <v>227</v>
      </c>
      <c r="D47" s="21" t="s">
        <v>485</v>
      </c>
      <c r="E47" s="30" t="s">
        <v>464</v>
      </c>
      <c r="F47" s="21" t="s">
        <v>468</v>
      </c>
      <c r="G47" s="21" t="s">
        <v>485</v>
      </c>
      <c r="H47" s="21" t="s">
        <v>486</v>
      </c>
      <c r="I47" s="21" t="s">
        <v>485</v>
      </c>
      <c r="J47" s="21" t="s">
        <v>450</v>
      </c>
      <c r="K47" s="21" t="s">
        <v>470</v>
      </c>
      <c r="L47" s="21" t="s">
        <v>471</v>
      </c>
      <c r="M47" s="21"/>
    </row>
    <row r="48" s="17" customFormat="1" ht="43.15" customHeight="1" spans="1:13">
      <c r="A48" s="21"/>
      <c r="B48" s="21"/>
      <c r="C48" s="22"/>
      <c r="D48" s="21"/>
      <c r="E48" s="30"/>
      <c r="F48" s="21" t="s">
        <v>467</v>
      </c>
      <c r="G48" s="21" t="s">
        <v>485</v>
      </c>
      <c r="H48" s="21" t="s">
        <v>466</v>
      </c>
      <c r="I48" s="21" t="s">
        <v>485</v>
      </c>
      <c r="J48" s="21" t="s">
        <v>450</v>
      </c>
      <c r="K48" s="21" t="s">
        <v>451</v>
      </c>
      <c r="L48" s="21" t="s">
        <v>452</v>
      </c>
      <c r="M48" s="21"/>
    </row>
    <row r="49" s="17" customFormat="1" ht="43.15" customHeight="1" spans="1:13">
      <c r="A49" s="21"/>
      <c r="B49" s="21"/>
      <c r="C49" s="22"/>
      <c r="D49" s="21"/>
      <c r="E49" s="30"/>
      <c r="F49" s="21" t="s">
        <v>465</v>
      </c>
      <c r="G49" s="21" t="s">
        <v>485</v>
      </c>
      <c r="H49" s="21" t="s">
        <v>466</v>
      </c>
      <c r="I49" s="21" t="s">
        <v>485</v>
      </c>
      <c r="J49" s="21" t="s">
        <v>450</v>
      </c>
      <c r="K49" s="21" t="s">
        <v>451</v>
      </c>
      <c r="L49" s="21" t="s">
        <v>452</v>
      </c>
      <c r="M49" s="21"/>
    </row>
    <row r="50" s="17" customFormat="1" ht="43.15" customHeight="1" spans="1:13">
      <c r="A50" s="21"/>
      <c r="B50" s="21"/>
      <c r="C50" s="22"/>
      <c r="D50" s="21"/>
      <c r="E50" s="30" t="s">
        <v>455</v>
      </c>
      <c r="F50" s="21" t="s">
        <v>458</v>
      </c>
      <c r="G50" s="21" t="s">
        <v>485</v>
      </c>
      <c r="H50" s="21" t="s">
        <v>483</v>
      </c>
      <c r="I50" s="21" t="s">
        <v>485</v>
      </c>
      <c r="J50" s="21" t="s">
        <v>450</v>
      </c>
      <c r="K50" s="21" t="s">
        <v>451</v>
      </c>
      <c r="L50" s="21" t="s">
        <v>460</v>
      </c>
      <c r="M50" s="21"/>
    </row>
    <row r="51" s="17" customFormat="1" ht="43.15" customHeight="1" spans="1:13">
      <c r="A51" s="21"/>
      <c r="B51" s="21"/>
      <c r="C51" s="22"/>
      <c r="D51" s="21"/>
      <c r="E51" s="30"/>
      <c r="F51" s="21" t="s">
        <v>461</v>
      </c>
      <c r="G51" s="21" t="s">
        <v>485</v>
      </c>
      <c r="H51" s="21" t="s">
        <v>483</v>
      </c>
      <c r="I51" s="21" t="s">
        <v>485</v>
      </c>
      <c r="J51" s="21" t="s">
        <v>450</v>
      </c>
      <c r="K51" s="21" t="s">
        <v>451</v>
      </c>
      <c r="L51" s="21" t="s">
        <v>460</v>
      </c>
      <c r="M51" s="21"/>
    </row>
    <row r="52" s="17" customFormat="1" ht="16.35" customHeight="1" spans="1:13">
      <c r="A52" s="26"/>
      <c r="B52" s="26"/>
      <c r="C52" s="26"/>
      <c r="D52" s="26"/>
      <c r="E52" s="26"/>
      <c r="F52" s="26"/>
      <c r="G52" s="26"/>
      <c r="H52" s="26"/>
      <c r="I52" s="26"/>
      <c r="J52" s="26"/>
      <c r="K52" s="26"/>
      <c r="L52" s="26"/>
      <c r="M52" s="31" t="s">
        <v>431</v>
      </c>
    </row>
    <row r="53" s="17" customFormat="1" ht="37.9" customHeight="1" spans="1:13">
      <c r="A53" s="26"/>
      <c r="B53" s="26"/>
      <c r="C53" s="27" t="s">
        <v>27</v>
      </c>
      <c r="D53" s="27"/>
      <c r="E53" s="27"/>
      <c r="F53" s="27"/>
      <c r="G53" s="27"/>
      <c r="H53" s="27"/>
      <c r="I53" s="27"/>
      <c r="J53" s="27"/>
      <c r="K53" s="27"/>
      <c r="L53" s="27"/>
      <c r="M53" s="27"/>
    </row>
    <row r="54" s="17" customFormat="1" ht="21.6" customHeight="1" spans="1:13">
      <c r="A54" s="19" t="s">
        <v>476</v>
      </c>
      <c r="B54" s="19"/>
      <c r="C54" s="19"/>
      <c r="D54" s="19"/>
      <c r="E54" s="19"/>
      <c r="F54" s="19"/>
      <c r="G54" s="19"/>
      <c r="H54" s="19"/>
      <c r="I54" s="19"/>
      <c r="J54" s="19"/>
      <c r="K54" s="19"/>
      <c r="L54" s="24" t="s">
        <v>31</v>
      </c>
      <c r="M54" s="24"/>
    </row>
    <row r="55" s="17" customFormat="1" ht="33.6" customHeight="1" spans="1:13">
      <c r="A55" s="20" t="s">
        <v>236</v>
      </c>
      <c r="B55" s="20" t="s">
        <v>432</v>
      </c>
      <c r="C55" s="20" t="s">
        <v>433</v>
      </c>
      <c r="D55" s="20" t="s">
        <v>434</v>
      </c>
      <c r="E55" s="20" t="s">
        <v>435</v>
      </c>
      <c r="F55" s="20"/>
      <c r="G55" s="20"/>
      <c r="H55" s="20"/>
      <c r="I55" s="20"/>
      <c r="J55" s="20"/>
      <c r="K55" s="20"/>
      <c r="L55" s="20"/>
      <c r="M55" s="20"/>
    </row>
    <row r="56" s="17" customFormat="1" ht="36.2" customHeight="1" spans="1:13">
      <c r="A56" s="20"/>
      <c r="B56" s="20"/>
      <c r="C56" s="20"/>
      <c r="D56" s="20"/>
      <c r="E56" s="20" t="s">
        <v>436</v>
      </c>
      <c r="F56" s="20" t="s">
        <v>437</v>
      </c>
      <c r="G56" s="20" t="s">
        <v>438</v>
      </c>
      <c r="H56" s="20" t="s">
        <v>439</v>
      </c>
      <c r="I56" s="20" t="s">
        <v>440</v>
      </c>
      <c r="J56" s="20" t="s">
        <v>441</v>
      </c>
      <c r="K56" s="20" t="s">
        <v>442</v>
      </c>
      <c r="L56" s="20" t="s">
        <v>443</v>
      </c>
      <c r="M56" s="20" t="s">
        <v>444</v>
      </c>
    </row>
    <row r="57" s="17" customFormat="1" ht="43.15" customHeight="1" spans="1:13">
      <c r="A57" s="21">
        <v>416</v>
      </c>
      <c r="B57" s="21" t="s">
        <v>484</v>
      </c>
      <c r="C57" s="22">
        <v>227</v>
      </c>
      <c r="D57" s="21" t="s">
        <v>485</v>
      </c>
      <c r="E57" s="30" t="s">
        <v>455</v>
      </c>
      <c r="F57" s="21" t="s">
        <v>456</v>
      </c>
      <c r="G57" s="21" t="s">
        <v>485</v>
      </c>
      <c r="H57" s="21" t="s">
        <v>457</v>
      </c>
      <c r="I57" s="21" t="s">
        <v>485</v>
      </c>
      <c r="J57" s="21" t="s">
        <v>450</v>
      </c>
      <c r="K57" s="21" t="s">
        <v>451</v>
      </c>
      <c r="L57" s="21" t="s">
        <v>471</v>
      </c>
      <c r="M57" s="21"/>
    </row>
    <row r="58" s="17" customFormat="1" ht="43.15" customHeight="1" spans="1:13">
      <c r="A58" s="21"/>
      <c r="B58" s="21"/>
      <c r="C58" s="22"/>
      <c r="D58" s="21"/>
      <c r="E58" s="30" t="s">
        <v>447</v>
      </c>
      <c r="F58" s="21" t="s">
        <v>454</v>
      </c>
      <c r="G58" s="21" t="s">
        <v>485</v>
      </c>
      <c r="H58" s="21" t="s">
        <v>449</v>
      </c>
      <c r="I58" s="21" t="s">
        <v>485</v>
      </c>
      <c r="J58" s="21" t="s">
        <v>450</v>
      </c>
      <c r="K58" s="21" t="s">
        <v>451</v>
      </c>
      <c r="L58" s="21" t="s">
        <v>452</v>
      </c>
      <c r="M58" s="21"/>
    </row>
    <row r="59" s="17" customFormat="1" ht="43.15" customHeight="1" spans="1:13">
      <c r="A59" s="21"/>
      <c r="B59" s="21"/>
      <c r="C59" s="22"/>
      <c r="D59" s="21"/>
      <c r="E59" s="30"/>
      <c r="F59" s="21" t="s">
        <v>453</v>
      </c>
      <c r="G59" s="21" t="s">
        <v>485</v>
      </c>
      <c r="H59" s="21" t="s">
        <v>449</v>
      </c>
      <c r="I59" s="21" t="s">
        <v>485</v>
      </c>
      <c r="J59" s="21" t="s">
        <v>450</v>
      </c>
      <c r="K59" s="21" t="s">
        <v>451</v>
      </c>
      <c r="L59" s="21" t="s">
        <v>452</v>
      </c>
      <c r="M59" s="21"/>
    </row>
    <row r="60" s="17" customFormat="1" ht="43.15" customHeight="1" spans="1:13">
      <c r="A60" s="21"/>
      <c r="B60" s="21"/>
      <c r="C60" s="22"/>
      <c r="D60" s="21"/>
      <c r="E60" s="30"/>
      <c r="F60" s="21" t="s">
        <v>448</v>
      </c>
      <c r="G60" s="21" t="s">
        <v>485</v>
      </c>
      <c r="H60" s="21" t="s">
        <v>449</v>
      </c>
      <c r="I60" s="21" t="s">
        <v>485</v>
      </c>
      <c r="J60" s="21" t="s">
        <v>450</v>
      </c>
      <c r="K60" s="21" t="s">
        <v>451</v>
      </c>
      <c r="L60" s="21" t="s">
        <v>452</v>
      </c>
      <c r="M60" s="21"/>
    </row>
    <row r="61" s="17" customFormat="1" ht="43.15" customHeight="1" spans="1:13">
      <c r="A61" s="21"/>
      <c r="B61" s="21"/>
      <c r="C61" s="22"/>
      <c r="D61" s="21"/>
      <c r="E61" s="30" t="s">
        <v>462</v>
      </c>
      <c r="F61" s="21" t="s">
        <v>463</v>
      </c>
      <c r="G61" s="21" t="s">
        <v>485</v>
      </c>
      <c r="H61" s="21" t="s">
        <v>483</v>
      </c>
      <c r="I61" s="21" t="s">
        <v>485</v>
      </c>
      <c r="J61" s="21" t="s">
        <v>450</v>
      </c>
      <c r="K61" s="21" t="s">
        <v>451</v>
      </c>
      <c r="L61" s="21" t="s">
        <v>460</v>
      </c>
      <c r="M61" s="21"/>
    </row>
    <row r="62" s="17" customFormat="1" ht="43.15" customHeight="1" spans="1:13">
      <c r="A62" s="21">
        <v>416</v>
      </c>
      <c r="B62" s="21" t="s">
        <v>487</v>
      </c>
      <c r="C62" s="22">
        <v>120</v>
      </c>
      <c r="D62" s="21" t="s">
        <v>488</v>
      </c>
      <c r="E62" s="30" t="s">
        <v>464</v>
      </c>
      <c r="F62" s="21" t="s">
        <v>468</v>
      </c>
      <c r="G62" s="21" t="s">
        <v>488</v>
      </c>
      <c r="H62" s="21" t="s">
        <v>489</v>
      </c>
      <c r="I62" s="21" t="s">
        <v>488</v>
      </c>
      <c r="J62" s="21" t="s">
        <v>450</v>
      </c>
      <c r="K62" s="21" t="s">
        <v>470</v>
      </c>
      <c r="L62" s="21" t="s">
        <v>471</v>
      </c>
      <c r="M62" s="21"/>
    </row>
    <row r="63" s="17" customFormat="1" ht="43.15" customHeight="1" spans="1:13">
      <c r="A63" s="21"/>
      <c r="B63" s="21"/>
      <c r="C63" s="22"/>
      <c r="D63" s="21"/>
      <c r="E63" s="30"/>
      <c r="F63" s="21" t="s">
        <v>467</v>
      </c>
      <c r="G63" s="21" t="s">
        <v>488</v>
      </c>
      <c r="H63" s="21" t="s">
        <v>466</v>
      </c>
      <c r="I63" s="21" t="s">
        <v>488</v>
      </c>
      <c r="J63" s="21" t="s">
        <v>450</v>
      </c>
      <c r="K63" s="21" t="s">
        <v>451</v>
      </c>
      <c r="L63" s="21" t="s">
        <v>452</v>
      </c>
      <c r="M63" s="21"/>
    </row>
    <row r="64" s="17" customFormat="1" ht="43.15" customHeight="1" spans="1:13">
      <c r="A64" s="21"/>
      <c r="B64" s="21"/>
      <c r="C64" s="22"/>
      <c r="D64" s="21"/>
      <c r="E64" s="30"/>
      <c r="F64" s="21" t="s">
        <v>465</v>
      </c>
      <c r="G64" s="21" t="s">
        <v>488</v>
      </c>
      <c r="H64" s="21" t="s">
        <v>466</v>
      </c>
      <c r="I64" s="21" t="s">
        <v>488</v>
      </c>
      <c r="J64" s="21" t="s">
        <v>450</v>
      </c>
      <c r="K64" s="21" t="s">
        <v>451</v>
      </c>
      <c r="L64" s="21" t="s">
        <v>452</v>
      </c>
      <c r="M64" s="21"/>
    </row>
    <row r="65" s="17" customFormat="1" ht="43.15" customHeight="1" spans="1:13">
      <c r="A65" s="21"/>
      <c r="B65" s="21"/>
      <c r="C65" s="22"/>
      <c r="D65" s="21"/>
      <c r="E65" s="30" t="s">
        <v>455</v>
      </c>
      <c r="F65" s="21" t="s">
        <v>458</v>
      </c>
      <c r="G65" s="21" t="s">
        <v>488</v>
      </c>
      <c r="H65" s="21" t="s">
        <v>483</v>
      </c>
      <c r="I65" s="21" t="s">
        <v>488</v>
      </c>
      <c r="J65" s="21" t="s">
        <v>450</v>
      </c>
      <c r="K65" s="21" t="s">
        <v>451</v>
      </c>
      <c r="L65" s="21" t="s">
        <v>460</v>
      </c>
      <c r="M65" s="21"/>
    </row>
    <row r="66" s="17" customFormat="1" ht="43.15" customHeight="1" spans="1:13">
      <c r="A66" s="21"/>
      <c r="B66" s="21"/>
      <c r="C66" s="22"/>
      <c r="D66" s="21"/>
      <c r="E66" s="30"/>
      <c r="F66" s="21" t="s">
        <v>456</v>
      </c>
      <c r="G66" s="21" t="s">
        <v>488</v>
      </c>
      <c r="H66" s="21" t="s">
        <v>457</v>
      </c>
      <c r="I66" s="21" t="s">
        <v>488</v>
      </c>
      <c r="J66" s="21" t="s">
        <v>450</v>
      </c>
      <c r="K66" s="21" t="s">
        <v>451</v>
      </c>
      <c r="L66" s="21" t="s">
        <v>471</v>
      </c>
      <c r="M66" s="21"/>
    </row>
    <row r="67" s="17" customFormat="1" ht="43.15" customHeight="1" spans="1:13">
      <c r="A67" s="21"/>
      <c r="B67" s="21"/>
      <c r="C67" s="22"/>
      <c r="D67" s="21"/>
      <c r="E67" s="30"/>
      <c r="F67" s="21" t="s">
        <v>461</v>
      </c>
      <c r="G67" s="21" t="s">
        <v>488</v>
      </c>
      <c r="H67" s="21" t="s">
        <v>483</v>
      </c>
      <c r="I67" s="21" t="s">
        <v>488</v>
      </c>
      <c r="J67" s="21" t="s">
        <v>450</v>
      </c>
      <c r="K67" s="21" t="s">
        <v>451</v>
      </c>
      <c r="L67" s="21" t="s">
        <v>460</v>
      </c>
      <c r="M67" s="21"/>
    </row>
    <row r="68" s="17" customFormat="1" ht="43.15" customHeight="1" spans="1:13">
      <c r="A68" s="21"/>
      <c r="B68" s="21"/>
      <c r="C68" s="22"/>
      <c r="D68" s="21"/>
      <c r="E68" s="30" t="s">
        <v>462</v>
      </c>
      <c r="F68" s="21" t="s">
        <v>463</v>
      </c>
      <c r="G68" s="21" t="s">
        <v>488</v>
      </c>
      <c r="H68" s="21" t="s">
        <v>483</v>
      </c>
      <c r="I68" s="21" t="s">
        <v>488</v>
      </c>
      <c r="J68" s="21" t="s">
        <v>450</v>
      </c>
      <c r="K68" s="21" t="s">
        <v>451</v>
      </c>
      <c r="L68" s="21" t="s">
        <v>460</v>
      </c>
      <c r="M68" s="21"/>
    </row>
    <row r="69" s="17" customFormat="1" ht="16.35" customHeight="1" spans="1:13">
      <c r="A69" s="26"/>
      <c r="B69" s="26"/>
      <c r="C69" s="26"/>
      <c r="D69" s="26"/>
      <c r="E69" s="26"/>
      <c r="F69" s="26"/>
      <c r="G69" s="26"/>
      <c r="H69" s="26"/>
      <c r="I69" s="26"/>
      <c r="J69" s="26"/>
      <c r="K69" s="26"/>
      <c r="L69" s="26"/>
      <c r="M69" s="31" t="s">
        <v>431</v>
      </c>
    </row>
    <row r="70" s="17" customFormat="1" ht="37.9" customHeight="1" spans="1:13">
      <c r="A70" s="26"/>
      <c r="B70" s="26"/>
      <c r="C70" s="27" t="s">
        <v>27</v>
      </c>
      <c r="D70" s="27"/>
      <c r="E70" s="27"/>
      <c r="F70" s="27"/>
      <c r="G70" s="27"/>
      <c r="H70" s="27"/>
      <c r="I70" s="27"/>
      <c r="J70" s="27"/>
      <c r="K70" s="27"/>
      <c r="L70" s="27"/>
      <c r="M70" s="27"/>
    </row>
    <row r="71" s="17" customFormat="1" ht="21.6" customHeight="1" spans="1:13">
      <c r="A71" s="19" t="s">
        <v>476</v>
      </c>
      <c r="B71" s="19"/>
      <c r="C71" s="19"/>
      <c r="D71" s="19"/>
      <c r="E71" s="19"/>
      <c r="F71" s="19"/>
      <c r="G71" s="19"/>
      <c r="H71" s="19"/>
      <c r="I71" s="19"/>
      <c r="J71" s="19"/>
      <c r="K71" s="19"/>
      <c r="L71" s="24" t="s">
        <v>31</v>
      </c>
      <c r="M71" s="24"/>
    </row>
    <row r="72" s="17" customFormat="1" ht="33.6" customHeight="1" spans="1:13">
      <c r="A72" s="20" t="s">
        <v>236</v>
      </c>
      <c r="B72" s="20" t="s">
        <v>432</v>
      </c>
      <c r="C72" s="20" t="s">
        <v>433</v>
      </c>
      <c r="D72" s="20" t="s">
        <v>434</v>
      </c>
      <c r="E72" s="20" t="s">
        <v>435</v>
      </c>
      <c r="F72" s="20"/>
      <c r="G72" s="20"/>
      <c r="H72" s="20"/>
      <c r="I72" s="20"/>
      <c r="J72" s="20"/>
      <c r="K72" s="20"/>
      <c r="L72" s="20"/>
      <c r="M72" s="20"/>
    </row>
    <row r="73" s="17" customFormat="1" ht="36.2" customHeight="1" spans="1:13">
      <c r="A73" s="20"/>
      <c r="B73" s="20"/>
      <c r="C73" s="20"/>
      <c r="D73" s="20"/>
      <c r="E73" s="20" t="s">
        <v>436</v>
      </c>
      <c r="F73" s="20" t="s">
        <v>437</v>
      </c>
      <c r="G73" s="20" t="s">
        <v>438</v>
      </c>
      <c r="H73" s="20" t="s">
        <v>439</v>
      </c>
      <c r="I73" s="20" t="s">
        <v>440</v>
      </c>
      <c r="J73" s="20" t="s">
        <v>441</v>
      </c>
      <c r="K73" s="20" t="s">
        <v>442</v>
      </c>
      <c r="L73" s="20" t="s">
        <v>443</v>
      </c>
      <c r="M73" s="20" t="s">
        <v>444</v>
      </c>
    </row>
    <row r="74" s="17" customFormat="1" ht="43.15" customHeight="1" spans="1:13">
      <c r="A74" s="21">
        <v>416</v>
      </c>
      <c r="B74" s="21" t="s">
        <v>487</v>
      </c>
      <c r="C74" s="22">
        <v>120</v>
      </c>
      <c r="D74" s="21" t="s">
        <v>488</v>
      </c>
      <c r="E74" s="30" t="s">
        <v>447</v>
      </c>
      <c r="F74" s="21" t="s">
        <v>454</v>
      </c>
      <c r="G74" s="21" t="s">
        <v>488</v>
      </c>
      <c r="H74" s="21" t="s">
        <v>449</v>
      </c>
      <c r="I74" s="21" t="s">
        <v>488</v>
      </c>
      <c r="J74" s="21" t="s">
        <v>450</v>
      </c>
      <c r="K74" s="21" t="s">
        <v>451</v>
      </c>
      <c r="L74" s="21" t="s">
        <v>452</v>
      </c>
      <c r="M74" s="21"/>
    </row>
    <row r="75" s="17" customFormat="1" ht="43.15" customHeight="1" spans="1:13">
      <c r="A75" s="21"/>
      <c r="B75" s="21"/>
      <c r="C75" s="22"/>
      <c r="D75" s="21"/>
      <c r="E75" s="30"/>
      <c r="F75" s="21" t="s">
        <v>453</v>
      </c>
      <c r="G75" s="21" t="s">
        <v>488</v>
      </c>
      <c r="H75" s="21" t="s">
        <v>449</v>
      </c>
      <c r="I75" s="21" t="s">
        <v>488</v>
      </c>
      <c r="J75" s="21" t="s">
        <v>450</v>
      </c>
      <c r="K75" s="21" t="s">
        <v>451</v>
      </c>
      <c r="L75" s="21" t="s">
        <v>452</v>
      </c>
      <c r="M75" s="21"/>
    </row>
    <row r="76" s="17" customFormat="1" ht="43.15" customHeight="1" spans="1:13">
      <c r="A76" s="21"/>
      <c r="B76" s="21"/>
      <c r="C76" s="22"/>
      <c r="D76" s="21"/>
      <c r="E76" s="30"/>
      <c r="F76" s="21" t="s">
        <v>448</v>
      </c>
      <c r="G76" s="21" t="s">
        <v>488</v>
      </c>
      <c r="H76" s="21" t="s">
        <v>449</v>
      </c>
      <c r="I76" s="21" t="s">
        <v>488</v>
      </c>
      <c r="J76" s="21" t="s">
        <v>450</v>
      </c>
      <c r="K76" s="21" t="s">
        <v>451</v>
      </c>
      <c r="L76" s="21" t="s">
        <v>452</v>
      </c>
      <c r="M76" s="21"/>
    </row>
    <row r="77" s="17" customFormat="1" ht="43.15" customHeight="1" spans="1:13">
      <c r="A77" s="21">
        <v>416</v>
      </c>
      <c r="B77" s="21" t="s">
        <v>490</v>
      </c>
      <c r="C77" s="22">
        <v>59</v>
      </c>
      <c r="D77" s="21" t="s">
        <v>491</v>
      </c>
      <c r="E77" s="30" t="s">
        <v>464</v>
      </c>
      <c r="F77" s="21" t="s">
        <v>468</v>
      </c>
      <c r="G77" s="21" t="s">
        <v>491</v>
      </c>
      <c r="H77" s="21" t="s">
        <v>492</v>
      </c>
      <c r="I77" s="21" t="s">
        <v>491</v>
      </c>
      <c r="J77" s="21" t="s">
        <v>450</v>
      </c>
      <c r="K77" s="21" t="s">
        <v>470</v>
      </c>
      <c r="L77" s="21" t="s">
        <v>471</v>
      </c>
      <c r="M77" s="21"/>
    </row>
    <row r="78" s="17" customFormat="1" ht="43.15" customHeight="1" spans="1:13">
      <c r="A78" s="21"/>
      <c r="B78" s="21"/>
      <c r="C78" s="22"/>
      <c r="D78" s="21"/>
      <c r="E78" s="30"/>
      <c r="F78" s="21" t="s">
        <v>467</v>
      </c>
      <c r="G78" s="21" t="s">
        <v>491</v>
      </c>
      <c r="H78" s="21" t="s">
        <v>466</v>
      </c>
      <c r="I78" s="21" t="s">
        <v>491</v>
      </c>
      <c r="J78" s="21" t="s">
        <v>450</v>
      </c>
      <c r="K78" s="21" t="s">
        <v>451</v>
      </c>
      <c r="L78" s="21" t="s">
        <v>452</v>
      </c>
      <c r="M78" s="21"/>
    </row>
    <row r="79" s="17" customFormat="1" ht="43.15" customHeight="1" spans="1:13">
      <c r="A79" s="21"/>
      <c r="B79" s="21"/>
      <c r="C79" s="22"/>
      <c r="D79" s="21"/>
      <c r="E79" s="30"/>
      <c r="F79" s="21" t="s">
        <v>465</v>
      </c>
      <c r="G79" s="21" t="s">
        <v>491</v>
      </c>
      <c r="H79" s="21" t="s">
        <v>466</v>
      </c>
      <c r="I79" s="21" t="s">
        <v>491</v>
      </c>
      <c r="J79" s="21" t="s">
        <v>450</v>
      </c>
      <c r="K79" s="21" t="s">
        <v>451</v>
      </c>
      <c r="L79" s="21" t="s">
        <v>452</v>
      </c>
      <c r="M79" s="21"/>
    </row>
    <row r="80" s="17" customFormat="1" ht="43.15" customHeight="1" spans="1:13">
      <c r="A80" s="21"/>
      <c r="B80" s="21"/>
      <c r="C80" s="22"/>
      <c r="D80" s="21"/>
      <c r="E80" s="30" t="s">
        <v>455</v>
      </c>
      <c r="F80" s="21" t="s">
        <v>458</v>
      </c>
      <c r="G80" s="21" t="s">
        <v>491</v>
      </c>
      <c r="H80" s="21" t="s">
        <v>493</v>
      </c>
      <c r="I80" s="21" t="s">
        <v>491</v>
      </c>
      <c r="J80" s="21" t="s">
        <v>450</v>
      </c>
      <c r="K80" s="21" t="s">
        <v>451</v>
      </c>
      <c r="L80" s="21" t="s">
        <v>452</v>
      </c>
      <c r="M80" s="21"/>
    </row>
    <row r="81" s="17" customFormat="1" ht="43.15" customHeight="1" spans="1:13">
      <c r="A81" s="21"/>
      <c r="B81" s="21"/>
      <c r="C81" s="22"/>
      <c r="D81" s="21"/>
      <c r="E81" s="30"/>
      <c r="F81" s="21" t="s">
        <v>461</v>
      </c>
      <c r="G81" s="21" t="s">
        <v>491</v>
      </c>
      <c r="H81" s="21" t="s">
        <v>483</v>
      </c>
      <c r="I81" s="21" t="s">
        <v>491</v>
      </c>
      <c r="J81" s="21" t="s">
        <v>450</v>
      </c>
      <c r="K81" s="21" t="s">
        <v>451</v>
      </c>
      <c r="L81" s="21" t="s">
        <v>460</v>
      </c>
      <c r="M81" s="21"/>
    </row>
    <row r="82" s="17" customFormat="1" ht="43.15" customHeight="1" spans="1:13">
      <c r="A82" s="21"/>
      <c r="B82" s="21"/>
      <c r="C82" s="22"/>
      <c r="D82" s="21"/>
      <c r="E82" s="30"/>
      <c r="F82" s="21" t="s">
        <v>456</v>
      </c>
      <c r="G82" s="21" t="s">
        <v>491</v>
      </c>
      <c r="H82" s="21" t="s">
        <v>483</v>
      </c>
      <c r="I82" s="21" t="s">
        <v>491</v>
      </c>
      <c r="J82" s="21" t="s">
        <v>450</v>
      </c>
      <c r="K82" s="21" t="s">
        <v>451</v>
      </c>
      <c r="L82" s="21" t="s">
        <v>460</v>
      </c>
      <c r="M82" s="21"/>
    </row>
    <row r="83" s="17" customFormat="1" ht="43.15" customHeight="1" spans="1:13">
      <c r="A83" s="21"/>
      <c r="B83" s="21"/>
      <c r="C83" s="22"/>
      <c r="D83" s="21"/>
      <c r="E83" s="30" t="s">
        <v>447</v>
      </c>
      <c r="F83" s="21" t="s">
        <v>454</v>
      </c>
      <c r="G83" s="21" t="s">
        <v>491</v>
      </c>
      <c r="H83" s="21" t="s">
        <v>449</v>
      </c>
      <c r="I83" s="21" t="s">
        <v>491</v>
      </c>
      <c r="J83" s="21" t="s">
        <v>450</v>
      </c>
      <c r="K83" s="21" t="s">
        <v>451</v>
      </c>
      <c r="L83" s="21" t="s">
        <v>452</v>
      </c>
      <c r="M83" s="21"/>
    </row>
    <row r="84" s="17" customFormat="1" ht="43.15" customHeight="1" spans="1:13">
      <c r="A84" s="21"/>
      <c r="B84" s="21"/>
      <c r="C84" s="22"/>
      <c r="D84" s="21"/>
      <c r="E84" s="30"/>
      <c r="F84" s="21" t="s">
        <v>453</v>
      </c>
      <c r="G84" s="21" t="s">
        <v>491</v>
      </c>
      <c r="H84" s="21" t="s">
        <v>449</v>
      </c>
      <c r="I84" s="21" t="s">
        <v>491</v>
      </c>
      <c r="J84" s="21" t="s">
        <v>450</v>
      </c>
      <c r="K84" s="21" t="s">
        <v>451</v>
      </c>
      <c r="L84" s="21" t="s">
        <v>452</v>
      </c>
      <c r="M84" s="21"/>
    </row>
    <row r="85" s="17" customFormat="1" ht="43.15" customHeight="1" spans="1:13">
      <c r="A85" s="21"/>
      <c r="B85" s="21"/>
      <c r="C85" s="22"/>
      <c r="D85" s="21"/>
      <c r="E85" s="30"/>
      <c r="F85" s="21" t="s">
        <v>448</v>
      </c>
      <c r="G85" s="21" t="s">
        <v>491</v>
      </c>
      <c r="H85" s="21" t="s">
        <v>449</v>
      </c>
      <c r="I85" s="21" t="s">
        <v>491</v>
      </c>
      <c r="J85" s="21" t="s">
        <v>450</v>
      </c>
      <c r="K85" s="21" t="s">
        <v>451</v>
      </c>
      <c r="L85" s="21" t="s">
        <v>452</v>
      </c>
      <c r="M85" s="21"/>
    </row>
    <row r="86" s="17" customFormat="1" ht="16.35" customHeight="1" spans="1:13">
      <c r="A86" s="26"/>
      <c r="B86" s="26"/>
      <c r="C86" s="26"/>
      <c r="D86" s="26"/>
      <c r="E86" s="26"/>
      <c r="F86" s="26"/>
      <c r="G86" s="26"/>
      <c r="H86" s="26"/>
      <c r="I86" s="26"/>
      <c r="J86" s="26"/>
      <c r="K86" s="26"/>
      <c r="L86" s="26"/>
      <c r="M86" s="31" t="s">
        <v>431</v>
      </c>
    </row>
    <row r="87" s="17" customFormat="1" ht="37.9" customHeight="1" spans="1:13">
      <c r="A87" s="26"/>
      <c r="B87" s="26"/>
      <c r="C87" s="27" t="s">
        <v>27</v>
      </c>
      <c r="D87" s="27"/>
      <c r="E87" s="27"/>
      <c r="F87" s="27"/>
      <c r="G87" s="27"/>
      <c r="H87" s="27"/>
      <c r="I87" s="27"/>
      <c r="J87" s="27"/>
      <c r="K87" s="27"/>
      <c r="L87" s="27"/>
      <c r="M87" s="27"/>
    </row>
    <row r="88" s="17" customFormat="1" ht="21.6" customHeight="1" spans="1:13">
      <c r="A88" s="19" t="s">
        <v>476</v>
      </c>
      <c r="B88" s="19"/>
      <c r="C88" s="19"/>
      <c r="D88" s="19"/>
      <c r="E88" s="19"/>
      <c r="F88" s="19"/>
      <c r="G88" s="19"/>
      <c r="H88" s="19"/>
      <c r="I88" s="19"/>
      <c r="J88" s="19"/>
      <c r="K88" s="19"/>
      <c r="L88" s="24" t="s">
        <v>31</v>
      </c>
      <c r="M88" s="24"/>
    </row>
    <row r="89" s="17" customFormat="1" ht="33.6" customHeight="1" spans="1:13">
      <c r="A89" s="20" t="s">
        <v>236</v>
      </c>
      <c r="B89" s="20" t="s">
        <v>432</v>
      </c>
      <c r="C89" s="20" t="s">
        <v>433</v>
      </c>
      <c r="D89" s="20" t="s">
        <v>434</v>
      </c>
      <c r="E89" s="20" t="s">
        <v>435</v>
      </c>
      <c r="F89" s="20"/>
      <c r="G89" s="20"/>
      <c r="H89" s="20"/>
      <c r="I89" s="20"/>
      <c r="J89" s="20"/>
      <c r="K89" s="20"/>
      <c r="L89" s="20"/>
      <c r="M89" s="20"/>
    </row>
    <row r="90" s="17" customFormat="1" ht="36.2" customHeight="1" spans="1:13">
      <c r="A90" s="20"/>
      <c r="B90" s="20"/>
      <c r="C90" s="20"/>
      <c r="D90" s="20"/>
      <c r="E90" s="20" t="s">
        <v>436</v>
      </c>
      <c r="F90" s="20" t="s">
        <v>437</v>
      </c>
      <c r="G90" s="20" t="s">
        <v>438</v>
      </c>
      <c r="H90" s="20" t="s">
        <v>439</v>
      </c>
      <c r="I90" s="20" t="s">
        <v>440</v>
      </c>
      <c r="J90" s="20" t="s">
        <v>441</v>
      </c>
      <c r="K90" s="20" t="s">
        <v>442</v>
      </c>
      <c r="L90" s="20" t="s">
        <v>443</v>
      </c>
      <c r="M90" s="20" t="s">
        <v>444</v>
      </c>
    </row>
    <row r="91" s="17" customFormat="1" ht="43.15" customHeight="1" spans="1:13">
      <c r="A91" s="21">
        <v>416</v>
      </c>
      <c r="B91" s="21" t="s">
        <v>490</v>
      </c>
      <c r="C91" s="22">
        <v>59</v>
      </c>
      <c r="D91" s="21" t="s">
        <v>491</v>
      </c>
      <c r="E91" s="30" t="s">
        <v>462</v>
      </c>
      <c r="F91" s="21" t="s">
        <v>463</v>
      </c>
      <c r="G91" s="21" t="s">
        <v>491</v>
      </c>
      <c r="H91" s="21" t="s">
        <v>483</v>
      </c>
      <c r="I91" s="21" t="s">
        <v>491</v>
      </c>
      <c r="J91" s="21" t="s">
        <v>450</v>
      </c>
      <c r="K91" s="21" t="s">
        <v>451</v>
      </c>
      <c r="L91" s="21" t="s">
        <v>460</v>
      </c>
      <c r="M91" s="21"/>
    </row>
    <row r="92" s="17" customFormat="1" ht="43.15" customHeight="1" spans="1:13">
      <c r="A92" s="21">
        <v>416</v>
      </c>
      <c r="B92" s="21" t="s">
        <v>494</v>
      </c>
      <c r="C92" s="22">
        <v>1056.677</v>
      </c>
      <c r="D92" s="21" t="s">
        <v>495</v>
      </c>
      <c r="E92" s="30" t="s">
        <v>462</v>
      </c>
      <c r="F92" s="21" t="s">
        <v>463</v>
      </c>
      <c r="G92" s="21" t="s">
        <v>495</v>
      </c>
      <c r="H92" s="21" t="s">
        <v>496</v>
      </c>
      <c r="I92" s="21" t="s">
        <v>495</v>
      </c>
      <c r="J92" s="21" t="s">
        <v>450</v>
      </c>
      <c r="K92" s="21" t="s">
        <v>451</v>
      </c>
      <c r="L92" s="21" t="s">
        <v>460</v>
      </c>
      <c r="M92" s="21"/>
    </row>
    <row r="93" s="17" customFormat="1" ht="43.15" customHeight="1" spans="1:13">
      <c r="A93" s="21"/>
      <c r="B93" s="21"/>
      <c r="C93" s="22"/>
      <c r="D93" s="21"/>
      <c r="E93" s="30" t="s">
        <v>447</v>
      </c>
      <c r="F93" s="21" t="s">
        <v>448</v>
      </c>
      <c r="G93" s="21" t="s">
        <v>495</v>
      </c>
      <c r="H93" s="21" t="s">
        <v>449</v>
      </c>
      <c r="I93" s="21" t="s">
        <v>495</v>
      </c>
      <c r="J93" s="21" t="s">
        <v>450</v>
      </c>
      <c r="K93" s="21" t="s">
        <v>451</v>
      </c>
      <c r="L93" s="21" t="s">
        <v>452</v>
      </c>
      <c r="M93" s="21"/>
    </row>
    <row r="94" s="17" customFormat="1" ht="43.15" customHeight="1" spans="1:13">
      <c r="A94" s="21"/>
      <c r="B94" s="21"/>
      <c r="C94" s="22"/>
      <c r="D94" s="21"/>
      <c r="E94" s="30"/>
      <c r="F94" s="21" t="s">
        <v>453</v>
      </c>
      <c r="G94" s="21" t="s">
        <v>495</v>
      </c>
      <c r="H94" s="21" t="s">
        <v>449</v>
      </c>
      <c r="I94" s="21" t="s">
        <v>495</v>
      </c>
      <c r="J94" s="21" t="s">
        <v>450</v>
      </c>
      <c r="K94" s="21" t="s">
        <v>451</v>
      </c>
      <c r="L94" s="21" t="s">
        <v>452</v>
      </c>
      <c r="M94" s="21"/>
    </row>
    <row r="95" s="17" customFormat="1" ht="43.15" customHeight="1" spans="1:13">
      <c r="A95" s="21"/>
      <c r="B95" s="21"/>
      <c r="C95" s="22"/>
      <c r="D95" s="21"/>
      <c r="E95" s="30"/>
      <c r="F95" s="21" t="s">
        <v>454</v>
      </c>
      <c r="G95" s="21" t="s">
        <v>495</v>
      </c>
      <c r="H95" s="21" t="s">
        <v>449</v>
      </c>
      <c r="I95" s="21" t="s">
        <v>495</v>
      </c>
      <c r="J95" s="21" t="s">
        <v>450</v>
      </c>
      <c r="K95" s="21" t="s">
        <v>451</v>
      </c>
      <c r="L95" s="21" t="s">
        <v>452</v>
      </c>
      <c r="M95" s="21"/>
    </row>
    <row r="96" s="17" customFormat="1" ht="43.15" customHeight="1" spans="1:13">
      <c r="A96" s="21"/>
      <c r="B96" s="21"/>
      <c r="C96" s="22"/>
      <c r="D96" s="21"/>
      <c r="E96" s="30" t="s">
        <v>455</v>
      </c>
      <c r="F96" s="21" t="s">
        <v>456</v>
      </c>
      <c r="G96" s="21" t="s">
        <v>495</v>
      </c>
      <c r="H96" s="21" t="s">
        <v>457</v>
      </c>
      <c r="I96" s="21" t="s">
        <v>495</v>
      </c>
      <c r="J96" s="21" t="s">
        <v>450</v>
      </c>
      <c r="K96" s="21" t="s">
        <v>497</v>
      </c>
      <c r="L96" s="21" t="s">
        <v>452</v>
      </c>
      <c r="M96" s="21"/>
    </row>
    <row r="97" s="17" customFormat="1" ht="43.15" customHeight="1" spans="1:13">
      <c r="A97" s="21"/>
      <c r="B97" s="21"/>
      <c r="C97" s="22"/>
      <c r="D97" s="21"/>
      <c r="E97" s="30"/>
      <c r="F97" s="21" t="s">
        <v>461</v>
      </c>
      <c r="G97" s="21" t="s">
        <v>495</v>
      </c>
      <c r="H97" s="21" t="s">
        <v>496</v>
      </c>
      <c r="I97" s="21" t="s">
        <v>495</v>
      </c>
      <c r="J97" s="21" t="s">
        <v>450</v>
      </c>
      <c r="K97" s="21" t="s">
        <v>451</v>
      </c>
      <c r="L97" s="21" t="s">
        <v>460</v>
      </c>
      <c r="M97" s="21"/>
    </row>
    <row r="98" s="17" customFormat="1" ht="43.15" customHeight="1" spans="1:13">
      <c r="A98" s="21"/>
      <c r="B98" s="21"/>
      <c r="C98" s="22"/>
      <c r="D98" s="21"/>
      <c r="E98" s="30"/>
      <c r="F98" s="21" t="s">
        <v>458</v>
      </c>
      <c r="G98" s="21" t="s">
        <v>495</v>
      </c>
      <c r="H98" s="21" t="s">
        <v>496</v>
      </c>
      <c r="I98" s="21" t="s">
        <v>495</v>
      </c>
      <c r="J98" s="21" t="s">
        <v>450</v>
      </c>
      <c r="K98" s="21" t="s">
        <v>451</v>
      </c>
      <c r="L98" s="21" t="s">
        <v>460</v>
      </c>
      <c r="M98" s="21"/>
    </row>
    <row r="99" s="17" customFormat="1" ht="43.15" customHeight="1" spans="1:13">
      <c r="A99" s="21"/>
      <c r="B99" s="21"/>
      <c r="C99" s="22"/>
      <c r="D99" s="21"/>
      <c r="E99" s="30" t="s">
        <v>464</v>
      </c>
      <c r="F99" s="21" t="s">
        <v>465</v>
      </c>
      <c r="G99" s="21" t="s">
        <v>495</v>
      </c>
      <c r="H99" s="21" t="s">
        <v>466</v>
      </c>
      <c r="I99" s="21" t="s">
        <v>495</v>
      </c>
      <c r="J99" s="21" t="s">
        <v>450</v>
      </c>
      <c r="K99" s="21" t="s">
        <v>451</v>
      </c>
      <c r="L99" s="21" t="s">
        <v>452</v>
      </c>
      <c r="M99" s="21"/>
    </row>
    <row r="100" s="17" customFormat="1" ht="43.15" customHeight="1" spans="1:13">
      <c r="A100" s="21"/>
      <c r="B100" s="21"/>
      <c r="C100" s="22"/>
      <c r="D100" s="21"/>
      <c r="E100" s="30"/>
      <c r="F100" s="21" t="s">
        <v>468</v>
      </c>
      <c r="G100" s="21" t="s">
        <v>495</v>
      </c>
      <c r="H100" s="21" t="s">
        <v>498</v>
      </c>
      <c r="I100" s="21" t="s">
        <v>495</v>
      </c>
      <c r="J100" s="21" t="s">
        <v>450</v>
      </c>
      <c r="K100" s="21" t="s">
        <v>470</v>
      </c>
      <c r="L100" s="21" t="s">
        <v>471</v>
      </c>
      <c r="M100" s="21"/>
    </row>
    <row r="101" s="17" customFormat="1" ht="43.15" customHeight="1" spans="1:13">
      <c r="A101" s="21"/>
      <c r="B101" s="21"/>
      <c r="C101" s="22"/>
      <c r="D101" s="21"/>
      <c r="E101" s="30"/>
      <c r="F101" s="21" t="s">
        <v>467</v>
      </c>
      <c r="G101" s="21" t="s">
        <v>495</v>
      </c>
      <c r="H101" s="21" t="s">
        <v>466</v>
      </c>
      <c r="I101" s="21" t="s">
        <v>495</v>
      </c>
      <c r="J101" s="21" t="s">
        <v>450</v>
      </c>
      <c r="K101" s="21" t="s">
        <v>451</v>
      </c>
      <c r="L101" s="21" t="s">
        <v>452</v>
      </c>
      <c r="M101" s="21"/>
    </row>
    <row r="102" s="17" customFormat="1" ht="43.15" customHeight="1" spans="1:13">
      <c r="A102" s="21" t="s">
        <v>152</v>
      </c>
      <c r="B102" s="21" t="s">
        <v>499</v>
      </c>
      <c r="C102" s="22">
        <v>180</v>
      </c>
      <c r="D102" s="21" t="s">
        <v>500</v>
      </c>
      <c r="E102" s="30" t="s">
        <v>447</v>
      </c>
      <c r="F102" s="21" t="s">
        <v>448</v>
      </c>
      <c r="G102" s="21" t="s">
        <v>500</v>
      </c>
      <c r="H102" s="21" t="s">
        <v>449</v>
      </c>
      <c r="I102" s="21" t="s">
        <v>500</v>
      </c>
      <c r="J102" s="21" t="s">
        <v>450</v>
      </c>
      <c r="K102" s="21" t="s">
        <v>451</v>
      </c>
      <c r="L102" s="21" t="s">
        <v>452</v>
      </c>
      <c r="M102" s="21"/>
    </row>
    <row r="103" s="17" customFormat="1" ht="16.35" customHeight="1" spans="1:13">
      <c r="A103" s="26"/>
      <c r="B103" s="26"/>
      <c r="C103" s="26"/>
      <c r="D103" s="26"/>
      <c r="E103" s="26"/>
      <c r="F103" s="26"/>
      <c r="G103" s="26"/>
      <c r="H103" s="26"/>
      <c r="I103" s="26"/>
      <c r="J103" s="26"/>
      <c r="K103" s="26"/>
      <c r="L103" s="26"/>
      <c r="M103" s="31" t="s">
        <v>431</v>
      </c>
    </row>
    <row r="104" s="17" customFormat="1" ht="37.9" customHeight="1" spans="1:13">
      <c r="A104" s="26"/>
      <c r="B104" s="26"/>
      <c r="C104" s="27" t="s">
        <v>27</v>
      </c>
      <c r="D104" s="27"/>
      <c r="E104" s="27"/>
      <c r="F104" s="27"/>
      <c r="G104" s="27"/>
      <c r="H104" s="27"/>
      <c r="I104" s="27"/>
      <c r="J104" s="27"/>
      <c r="K104" s="27"/>
      <c r="L104" s="27"/>
      <c r="M104" s="27"/>
    </row>
    <row r="105" s="17" customFormat="1" ht="21.6" customHeight="1" spans="1:13">
      <c r="A105" s="19" t="s">
        <v>476</v>
      </c>
      <c r="B105" s="19"/>
      <c r="C105" s="19"/>
      <c r="D105" s="19"/>
      <c r="E105" s="19"/>
      <c r="F105" s="19"/>
      <c r="G105" s="19"/>
      <c r="H105" s="19"/>
      <c r="I105" s="19"/>
      <c r="J105" s="19"/>
      <c r="K105" s="19"/>
      <c r="L105" s="24" t="s">
        <v>31</v>
      </c>
      <c r="M105" s="24"/>
    </row>
    <row r="106" s="17" customFormat="1" ht="33.6" customHeight="1" spans="1:13">
      <c r="A106" s="20" t="s">
        <v>236</v>
      </c>
      <c r="B106" s="20" t="s">
        <v>432</v>
      </c>
      <c r="C106" s="20" t="s">
        <v>433</v>
      </c>
      <c r="D106" s="20" t="s">
        <v>434</v>
      </c>
      <c r="E106" s="20" t="s">
        <v>435</v>
      </c>
      <c r="F106" s="20"/>
      <c r="G106" s="20"/>
      <c r="H106" s="20"/>
      <c r="I106" s="20"/>
      <c r="J106" s="20"/>
      <c r="K106" s="20"/>
      <c r="L106" s="20"/>
      <c r="M106" s="20"/>
    </row>
    <row r="107" s="17" customFormat="1" ht="36.2" customHeight="1" spans="1:13">
      <c r="A107" s="20"/>
      <c r="B107" s="20"/>
      <c r="C107" s="20"/>
      <c r="D107" s="20"/>
      <c r="E107" s="20" t="s">
        <v>436</v>
      </c>
      <c r="F107" s="20" t="s">
        <v>437</v>
      </c>
      <c r="G107" s="20" t="s">
        <v>438</v>
      </c>
      <c r="H107" s="20" t="s">
        <v>439</v>
      </c>
      <c r="I107" s="20" t="s">
        <v>440</v>
      </c>
      <c r="J107" s="20" t="s">
        <v>441</v>
      </c>
      <c r="K107" s="20" t="s">
        <v>442</v>
      </c>
      <c r="L107" s="20" t="s">
        <v>443</v>
      </c>
      <c r="M107" s="20" t="s">
        <v>444</v>
      </c>
    </row>
    <row r="108" s="17" customFormat="1" ht="43.15" customHeight="1" spans="1:13">
      <c r="A108" s="21">
        <v>416</v>
      </c>
      <c r="B108" s="21" t="s">
        <v>499</v>
      </c>
      <c r="C108" s="22">
        <v>180</v>
      </c>
      <c r="D108" s="21" t="s">
        <v>500</v>
      </c>
      <c r="E108" s="30" t="s">
        <v>447</v>
      </c>
      <c r="F108" s="21" t="s">
        <v>453</v>
      </c>
      <c r="G108" s="21" t="s">
        <v>500</v>
      </c>
      <c r="H108" s="21" t="s">
        <v>449</v>
      </c>
      <c r="I108" s="21" t="s">
        <v>500</v>
      </c>
      <c r="J108" s="21" t="s">
        <v>450</v>
      </c>
      <c r="K108" s="21" t="s">
        <v>451</v>
      </c>
      <c r="L108" s="21" t="s">
        <v>452</v>
      </c>
      <c r="M108" s="21"/>
    </row>
    <row r="109" s="17" customFormat="1" ht="43.15" customHeight="1" spans="1:13">
      <c r="A109" s="21"/>
      <c r="B109" s="21"/>
      <c r="C109" s="22"/>
      <c r="D109" s="21"/>
      <c r="E109" s="30"/>
      <c r="F109" s="21" t="s">
        <v>454</v>
      </c>
      <c r="G109" s="21" t="s">
        <v>500</v>
      </c>
      <c r="H109" s="21" t="s">
        <v>449</v>
      </c>
      <c r="I109" s="21" t="s">
        <v>500</v>
      </c>
      <c r="J109" s="21" t="s">
        <v>450</v>
      </c>
      <c r="K109" s="21" t="s">
        <v>451</v>
      </c>
      <c r="L109" s="21" t="s">
        <v>452</v>
      </c>
      <c r="M109" s="21"/>
    </row>
    <row r="110" s="17" customFormat="1" ht="43.15" customHeight="1" spans="1:13">
      <c r="A110" s="21"/>
      <c r="B110" s="21"/>
      <c r="C110" s="22"/>
      <c r="D110" s="21"/>
      <c r="E110" s="30" t="s">
        <v>455</v>
      </c>
      <c r="F110" s="21" t="s">
        <v>456</v>
      </c>
      <c r="G110" s="21" t="s">
        <v>500</v>
      </c>
      <c r="H110" s="21" t="s">
        <v>457</v>
      </c>
      <c r="I110" s="21" t="s">
        <v>500</v>
      </c>
      <c r="J110" s="21" t="s">
        <v>450</v>
      </c>
      <c r="K110" s="21" t="s">
        <v>451</v>
      </c>
      <c r="L110" s="21" t="s">
        <v>452</v>
      </c>
      <c r="M110" s="21"/>
    </row>
    <row r="111" s="17" customFormat="1" ht="43.15" customHeight="1" spans="1:13">
      <c r="A111" s="21"/>
      <c r="B111" s="21"/>
      <c r="C111" s="22"/>
      <c r="D111" s="21"/>
      <c r="E111" s="30"/>
      <c r="F111" s="21" t="s">
        <v>458</v>
      </c>
      <c r="G111" s="21" t="s">
        <v>500</v>
      </c>
      <c r="H111" s="21" t="s">
        <v>483</v>
      </c>
      <c r="I111" s="21" t="s">
        <v>500</v>
      </c>
      <c r="J111" s="21" t="s">
        <v>450</v>
      </c>
      <c r="K111" s="21" t="s">
        <v>451</v>
      </c>
      <c r="L111" s="21" t="s">
        <v>460</v>
      </c>
      <c r="M111" s="21"/>
    </row>
    <row r="112" s="17" customFormat="1" ht="43.15" customHeight="1" spans="1:13">
      <c r="A112" s="21"/>
      <c r="B112" s="21"/>
      <c r="C112" s="22"/>
      <c r="D112" s="21"/>
      <c r="E112" s="30"/>
      <c r="F112" s="21" t="s">
        <v>461</v>
      </c>
      <c r="G112" s="21" t="s">
        <v>500</v>
      </c>
      <c r="H112" s="21" t="s">
        <v>483</v>
      </c>
      <c r="I112" s="21" t="s">
        <v>500</v>
      </c>
      <c r="J112" s="21" t="s">
        <v>450</v>
      </c>
      <c r="K112" s="21" t="s">
        <v>451</v>
      </c>
      <c r="L112" s="21" t="s">
        <v>460</v>
      </c>
      <c r="M112" s="21"/>
    </row>
    <row r="113" s="17" customFormat="1" ht="43.15" customHeight="1" spans="1:13">
      <c r="A113" s="21"/>
      <c r="B113" s="21"/>
      <c r="C113" s="22"/>
      <c r="D113" s="21"/>
      <c r="E113" s="30" t="s">
        <v>462</v>
      </c>
      <c r="F113" s="21" t="s">
        <v>463</v>
      </c>
      <c r="G113" s="21" t="s">
        <v>500</v>
      </c>
      <c r="H113" s="21" t="s">
        <v>483</v>
      </c>
      <c r="I113" s="21" t="s">
        <v>500</v>
      </c>
      <c r="J113" s="21" t="s">
        <v>450</v>
      </c>
      <c r="K113" s="21" t="s">
        <v>451</v>
      </c>
      <c r="L113" s="21" t="s">
        <v>460</v>
      </c>
      <c r="M113" s="21"/>
    </row>
    <row r="114" s="17" customFormat="1" ht="43.15" customHeight="1" spans="1:13">
      <c r="A114" s="21"/>
      <c r="B114" s="21"/>
      <c r="C114" s="22"/>
      <c r="D114" s="21"/>
      <c r="E114" s="30" t="s">
        <v>464</v>
      </c>
      <c r="F114" s="21" t="s">
        <v>465</v>
      </c>
      <c r="G114" s="21" t="s">
        <v>500</v>
      </c>
      <c r="H114" s="21" t="s">
        <v>501</v>
      </c>
      <c r="I114" s="21" t="s">
        <v>500</v>
      </c>
      <c r="J114" s="21" t="s">
        <v>450</v>
      </c>
      <c r="K114" s="21" t="s">
        <v>451</v>
      </c>
      <c r="L114" s="21" t="s">
        <v>452</v>
      </c>
      <c r="M114" s="21"/>
    </row>
    <row r="115" s="17" customFormat="1" ht="43.15" customHeight="1" spans="1:13">
      <c r="A115" s="21"/>
      <c r="B115" s="21"/>
      <c r="C115" s="22"/>
      <c r="D115" s="21"/>
      <c r="E115" s="30"/>
      <c r="F115" s="21" t="s">
        <v>467</v>
      </c>
      <c r="G115" s="21" t="s">
        <v>500</v>
      </c>
      <c r="H115" s="21" t="s">
        <v>466</v>
      </c>
      <c r="I115" s="21" t="s">
        <v>500</v>
      </c>
      <c r="J115" s="21" t="s">
        <v>450</v>
      </c>
      <c r="K115" s="21" t="s">
        <v>451</v>
      </c>
      <c r="L115" s="21" t="s">
        <v>452</v>
      </c>
      <c r="M115" s="21"/>
    </row>
    <row r="116" s="17" customFormat="1" ht="43.15" customHeight="1" spans="1:13">
      <c r="A116" s="21"/>
      <c r="B116" s="21"/>
      <c r="C116" s="22"/>
      <c r="D116" s="21"/>
      <c r="E116" s="30"/>
      <c r="F116" s="21" t="s">
        <v>468</v>
      </c>
      <c r="G116" s="21" t="s">
        <v>500</v>
      </c>
      <c r="H116" s="21" t="s">
        <v>502</v>
      </c>
      <c r="I116" s="21" t="s">
        <v>500</v>
      </c>
      <c r="J116" s="21" t="s">
        <v>450</v>
      </c>
      <c r="K116" s="21" t="s">
        <v>470</v>
      </c>
      <c r="L116" s="21" t="s">
        <v>471</v>
      </c>
      <c r="M116" s="21"/>
    </row>
    <row r="117" s="17" customFormat="1" ht="43.15" customHeight="1" spans="1:13">
      <c r="A117" s="21">
        <v>416</v>
      </c>
      <c r="B117" s="21" t="s">
        <v>503</v>
      </c>
      <c r="C117" s="22">
        <v>36</v>
      </c>
      <c r="D117" s="21" t="s">
        <v>504</v>
      </c>
      <c r="E117" s="30" t="s">
        <v>464</v>
      </c>
      <c r="F117" s="21" t="s">
        <v>468</v>
      </c>
      <c r="G117" s="21" t="s">
        <v>504</v>
      </c>
      <c r="H117" s="21" t="s">
        <v>505</v>
      </c>
      <c r="I117" s="21" t="s">
        <v>504</v>
      </c>
      <c r="J117" s="21" t="s">
        <v>450</v>
      </c>
      <c r="K117" s="21" t="s">
        <v>470</v>
      </c>
      <c r="L117" s="21" t="s">
        <v>471</v>
      </c>
      <c r="M117" s="21"/>
    </row>
    <row r="118" s="17" customFormat="1" ht="43.15" customHeight="1" spans="1:13">
      <c r="A118" s="21"/>
      <c r="B118" s="21"/>
      <c r="C118" s="22"/>
      <c r="D118" s="21"/>
      <c r="E118" s="30"/>
      <c r="F118" s="21" t="s">
        <v>467</v>
      </c>
      <c r="G118" s="21" t="s">
        <v>504</v>
      </c>
      <c r="H118" s="21" t="s">
        <v>466</v>
      </c>
      <c r="I118" s="21" t="s">
        <v>504</v>
      </c>
      <c r="J118" s="21" t="s">
        <v>450</v>
      </c>
      <c r="K118" s="21" t="s">
        <v>451</v>
      </c>
      <c r="L118" s="21" t="s">
        <v>452</v>
      </c>
      <c r="M118" s="21"/>
    </row>
    <row r="119" s="17" customFormat="1" ht="43.15" customHeight="1" spans="1:13">
      <c r="A119" s="21"/>
      <c r="B119" s="21"/>
      <c r="C119" s="22"/>
      <c r="D119" s="21"/>
      <c r="E119" s="30"/>
      <c r="F119" s="21" t="s">
        <v>465</v>
      </c>
      <c r="G119" s="21" t="s">
        <v>504</v>
      </c>
      <c r="H119" s="21" t="s">
        <v>466</v>
      </c>
      <c r="I119" s="21" t="s">
        <v>504</v>
      </c>
      <c r="J119" s="21" t="s">
        <v>450</v>
      </c>
      <c r="K119" s="21" t="s">
        <v>451</v>
      </c>
      <c r="L119" s="21" t="s">
        <v>452</v>
      </c>
      <c r="M119" s="21"/>
    </row>
    <row r="120" s="17" customFormat="1" ht="16.35" customHeight="1" spans="1:13">
      <c r="A120" s="26"/>
      <c r="B120" s="26"/>
      <c r="C120" s="26"/>
      <c r="D120" s="26"/>
      <c r="E120" s="26"/>
      <c r="F120" s="26"/>
      <c r="G120" s="26"/>
      <c r="H120" s="26"/>
      <c r="I120" s="26"/>
      <c r="J120" s="26"/>
      <c r="K120" s="26"/>
      <c r="L120" s="26"/>
      <c r="M120" s="31" t="s">
        <v>431</v>
      </c>
    </row>
    <row r="121" s="17" customFormat="1" ht="37.9" customHeight="1" spans="1:13">
      <c r="A121" s="26"/>
      <c r="B121" s="26"/>
      <c r="C121" s="27" t="s">
        <v>27</v>
      </c>
      <c r="D121" s="27"/>
      <c r="E121" s="27"/>
      <c r="F121" s="27"/>
      <c r="G121" s="27"/>
      <c r="H121" s="27"/>
      <c r="I121" s="27"/>
      <c r="J121" s="27"/>
      <c r="K121" s="27"/>
      <c r="L121" s="27"/>
      <c r="M121" s="27"/>
    </row>
    <row r="122" s="17" customFormat="1" ht="21.6" customHeight="1" spans="1:13">
      <c r="A122" s="19" t="s">
        <v>476</v>
      </c>
      <c r="B122" s="19"/>
      <c r="C122" s="19"/>
      <c r="D122" s="19"/>
      <c r="E122" s="19"/>
      <c r="F122" s="19"/>
      <c r="G122" s="19"/>
      <c r="H122" s="19"/>
      <c r="I122" s="19"/>
      <c r="J122" s="19"/>
      <c r="K122" s="19"/>
      <c r="L122" s="24" t="s">
        <v>31</v>
      </c>
      <c r="M122" s="24"/>
    </row>
    <row r="123" s="17" customFormat="1" ht="33.6" customHeight="1" spans="1:13">
      <c r="A123" s="20" t="s">
        <v>236</v>
      </c>
      <c r="B123" s="20" t="s">
        <v>432</v>
      </c>
      <c r="C123" s="20" t="s">
        <v>433</v>
      </c>
      <c r="D123" s="20" t="s">
        <v>434</v>
      </c>
      <c r="E123" s="20" t="s">
        <v>435</v>
      </c>
      <c r="F123" s="20"/>
      <c r="G123" s="20"/>
      <c r="H123" s="20"/>
      <c r="I123" s="20"/>
      <c r="J123" s="20"/>
      <c r="K123" s="20"/>
      <c r="L123" s="20"/>
      <c r="M123" s="20"/>
    </row>
    <row r="124" s="17" customFormat="1" ht="36.2" customHeight="1" spans="1:13">
      <c r="A124" s="20"/>
      <c r="B124" s="20"/>
      <c r="C124" s="20"/>
      <c r="D124" s="20"/>
      <c r="E124" s="20" t="s">
        <v>436</v>
      </c>
      <c r="F124" s="20" t="s">
        <v>437</v>
      </c>
      <c r="G124" s="20" t="s">
        <v>438</v>
      </c>
      <c r="H124" s="20" t="s">
        <v>439</v>
      </c>
      <c r="I124" s="20" t="s">
        <v>440</v>
      </c>
      <c r="J124" s="20" t="s">
        <v>441</v>
      </c>
      <c r="K124" s="20" t="s">
        <v>442</v>
      </c>
      <c r="L124" s="20" t="s">
        <v>443</v>
      </c>
      <c r="M124" s="20" t="s">
        <v>444</v>
      </c>
    </row>
    <row r="125" s="17" customFormat="1" ht="43.15" customHeight="1" spans="1:13">
      <c r="A125" s="21">
        <v>416</v>
      </c>
      <c r="B125" s="21" t="s">
        <v>503</v>
      </c>
      <c r="C125" s="22">
        <v>36</v>
      </c>
      <c r="D125" s="21" t="s">
        <v>504</v>
      </c>
      <c r="E125" s="30" t="s">
        <v>455</v>
      </c>
      <c r="F125" s="21" t="s">
        <v>458</v>
      </c>
      <c r="G125" s="21" t="s">
        <v>504</v>
      </c>
      <c r="H125" s="21" t="s">
        <v>483</v>
      </c>
      <c r="I125" s="21" t="s">
        <v>504</v>
      </c>
      <c r="J125" s="21" t="s">
        <v>450</v>
      </c>
      <c r="K125" s="21" t="s">
        <v>451</v>
      </c>
      <c r="L125" s="21" t="s">
        <v>460</v>
      </c>
      <c r="M125" s="21"/>
    </row>
    <row r="126" s="17" customFormat="1" ht="43.15" customHeight="1" spans="1:13">
      <c r="A126" s="21"/>
      <c r="B126" s="21"/>
      <c r="C126" s="22"/>
      <c r="D126" s="21"/>
      <c r="E126" s="30"/>
      <c r="F126" s="21" t="s">
        <v>456</v>
      </c>
      <c r="G126" s="21" t="s">
        <v>504</v>
      </c>
      <c r="H126" s="21" t="s">
        <v>457</v>
      </c>
      <c r="I126" s="21" t="s">
        <v>504</v>
      </c>
      <c r="J126" s="21" t="s">
        <v>450</v>
      </c>
      <c r="K126" s="21" t="s">
        <v>451</v>
      </c>
      <c r="L126" s="21" t="s">
        <v>452</v>
      </c>
      <c r="M126" s="21"/>
    </row>
    <row r="127" s="17" customFormat="1" ht="43.15" customHeight="1" spans="1:13">
      <c r="A127" s="21"/>
      <c r="B127" s="21"/>
      <c r="C127" s="22"/>
      <c r="D127" s="21"/>
      <c r="E127" s="30"/>
      <c r="F127" s="21" t="s">
        <v>461</v>
      </c>
      <c r="G127" s="21" t="s">
        <v>504</v>
      </c>
      <c r="H127" s="21" t="s">
        <v>483</v>
      </c>
      <c r="I127" s="21" t="s">
        <v>504</v>
      </c>
      <c r="J127" s="21" t="s">
        <v>450</v>
      </c>
      <c r="K127" s="21" t="s">
        <v>451</v>
      </c>
      <c r="L127" s="21" t="s">
        <v>460</v>
      </c>
      <c r="M127" s="21"/>
    </row>
    <row r="128" s="17" customFormat="1" ht="43.15" customHeight="1" spans="1:13">
      <c r="A128" s="21"/>
      <c r="B128" s="21"/>
      <c r="C128" s="22"/>
      <c r="D128" s="21"/>
      <c r="E128" s="30" t="s">
        <v>462</v>
      </c>
      <c r="F128" s="21" t="s">
        <v>463</v>
      </c>
      <c r="G128" s="21" t="s">
        <v>504</v>
      </c>
      <c r="H128" s="21" t="s">
        <v>483</v>
      </c>
      <c r="I128" s="21" t="s">
        <v>504</v>
      </c>
      <c r="J128" s="21" t="s">
        <v>450</v>
      </c>
      <c r="K128" s="21" t="s">
        <v>451</v>
      </c>
      <c r="L128" s="21" t="s">
        <v>460</v>
      </c>
      <c r="M128" s="21"/>
    </row>
    <row r="129" s="17" customFormat="1" ht="43.15" customHeight="1" spans="1:13">
      <c r="A129" s="21"/>
      <c r="B129" s="21"/>
      <c r="C129" s="22"/>
      <c r="D129" s="21"/>
      <c r="E129" s="30" t="s">
        <v>447</v>
      </c>
      <c r="F129" s="21" t="s">
        <v>454</v>
      </c>
      <c r="G129" s="21" t="s">
        <v>506</v>
      </c>
      <c r="H129" s="21" t="s">
        <v>449</v>
      </c>
      <c r="I129" s="21" t="s">
        <v>504</v>
      </c>
      <c r="J129" s="21" t="s">
        <v>450</v>
      </c>
      <c r="K129" s="21" t="s">
        <v>451</v>
      </c>
      <c r="L129" s="21" t="s">
        <v>452</v>
      </c>
      <c r="M129" s="21"/>
    </row>
    <row r="130" s="17" customFormat="1" ht="43.15" customHeight="1" spans="1:13">
      <c r="A130" s="21"/>
      <c r="B130" s="21"/>
      <c r="C130" s="22"/>
      <c r="D130" s="21"/>
      <c r="E130" s="30"/>
      <c r="F130" s="21" t="s">
        <v>453</v>
      </c>
      <c r="G130" s="21" t="s">
        <v>506</v>
      </c>
      <c r="H130" s="21" t="s">
        <v>449</v>
      </c>
      <c r="I130" s="21" t="s">
        <v>504</v>
      </c>
      <c r="J130" s="21" t="s">
        <v>450</v>
      </c>
      <c r="K130" s="21" t="s">
        <v>451</v>
      </c>
      <c r="L130" s="21" t="s">
        <v>452</v>
      </c>
      <c r="M130" s="21"/>
    </row>
    <row r="131" s="17" customFormat="1" ht="43.15" customHeight="1" spans="1:13">
      <c r="A131" s="21"/>
      <c r="B131" s="21"/>
      <c r="C131" s="22"/>
      <c r="D131" s="21"/>
      <c r="E131" s="30"/>
      <c r="F131" s="21" t="s">
        <v>448</v>
      </c>
      <c r="G131" s="21" t="s">
        <v>504</v>
      </c>
      <c r="H131" s="21" t="s">
        <v>449</v>
      </c>
      <c r="I131" s="21" t="s">
        <v>504</v>
      </c>
      <c r="J131" s="21" t="s">
        <v>450</v>
      </c>
      <c r="K131" s="21" t="s">
        <v>451</v>
      </c>
      <c r="L131" s="21" t="s">
        <v>452</v>
      </c>
      <c r="M131" s="21"/>
    </row>
    <row r="132" s="17" customFormat="1" ht="43.15" customHeight="1" spans="1:13">
      <c r="A132" s="21">
        <v>416</v>
      </c>
      <c r="B132" s="21" t="s">
        <v>507</v>
      </c>
      <c r="C132" s="22">
        <v>5</v>
      </c>
      <c r="D132" s="21" t="s">
        <v>508</v>
      </c>
      <c r="E132" s="30" t="s">
        <v>447</v>
      </c>
      <c r="F132" s="21" t="s">
        <v>453</v>
      </c>
      <c r="G132" s="21" t="s">
        <v>509</v>
      </c>
      <c r="H132" s="21" t="s">
        <v>449</v>
      </c>
      <c r="I132" s="21" t="s">
        <v>508</v>
      </c>
      <c r="J132" s="21" t="s">
        <v>450</v>
      </c>
      <c r="K132" s="21" t="s">
        <v>451</v>
      </c>
      <c r="L132" s="21" t="s">
        <v>452</v>
      </c>
      <c r="M132" s="21"/>
    </row>
    <row r="133" s="17" customFormat="1" ht="43.15" customHeight="1" spans="1:13">
      <c r="A133" s="21"/>
      <c r="B133" s="21"/>
      <c r="C133" s="22"/>
      <c r="D133" s="21"/>
      <c r="E133" s="30"/>
      <c r="F133" s="21" t="s">
        <v>448</v>
      </c>
      <c r="G133" s="21" t="s">
        <v>508</v>
      </c>
      <c r="H133" s="21" t="s">
        <v>449</v>
      </c>
      <c r="I133" s="21" t="s">
        <v>508</v>
      </c>
      <c r="J133" s="21" t="s">
        <v>450</v>
      </c>
      <c r="K133" s="21" t="s">
        <v>451</v>
      </c>
      <c r="L133" s="21" t="s">
        <v>452</v>
      </c>
      <c r="M133" s="21"/>
    </row>
    <row r="134" s="17" customFormat="1" ht="43.15" customHeight="1" spans="1:13">
      <c r="A134" s="21"/>
      <c r="B134" s="21"/>
      <c r="C134" s="22"/>
      <c r="D134" s="21"/>
      <c r="E134" s="30"/>
      <c r="F134" s="21" t="s">
        <v>454</v>
      </c>
      <c r="G134" s="21" t="s">
        <v>508</v>
      </c>
      <c r="H134" s="21" t="s">
        <v>449</v>
      </c>
      <c r="I134" s="21" t="s">
        <v>508</v>
      </c>
      <c r="J134" s="21" t="s">
        <v>450</v>
      </c>
      <c r="K134" s="21" t="s">
        <v>451</v>
      </c>
      <c r="L134" s="21" t="s">
        <v>452</v>
      </c>
      <c r="M134" s="21"/>
    </row>
    <row r="135" s="17" customFormat="1" ht="43.15" customHeight="1" spans="1:13">
      <c r="A135" s="21"/>
      <c r="B135" s="21"/>
      <c r="C135" s="22"/>
      <c r="D135" s="21"/>
      <c r="E135" s="30" t="s">
        <v>462</v>
      </c>
      <c r="F135" s="21" t="s">
        <v>463</v>
      </c>
      <c r="G135" s="21" t="s">
        <v>508</v>
      </c>
      <c r="H135" s="21" t="s">
        <v>483</v>
      </c>
      <c r="I135" s="21" t="s">
        <v>508</v>
      </c>
      <c r="J135" s="21" t="s">
        <v>450</v>
      </c>
      <c r="K135" s="21" t="s">
        <v>451</v>
      </c>
      <c r="L135" s="21" t="s">
        <v>460</v>
      </c>
      <c r="M135" s="21"/>
    </row>
    <row r="136" s="17" customFormat="1" ht="43.15" customHeight="1" spans="1:13">
      <c r="A136" s="21"/>
      <c r="B136" s="21"/>
      <c r="C136" s="22"/>
      <c r="D136" s="21"/>
      <c r="E136" s="30" t="s">
        <v>464</v>
      </c>
      <c r="F136" s="21" t="s">
        <v>468</v>
      </c>
      <c r="G136" s="21" t="s">
        <v>508</v>
      </c>
      <c r="H136" s="21" t="s">
        <v>510</v>
      </c>
      <c r="I136" s="21" t="s">
        <v>508</v>
      </c>
      <c r="J136" s="21" t="s">
        <v>450</v>
      </c>
      <c r="K136" s="21" t="s">
        <v>470</v>
      </c>
      <c r="L136" s="21" t="s">
        <v>471</v>
      </c>
      <c r="M136" s="21"/>
    </row>
    <row r="137" s="17" customFormat="1" ht="16.35" customHeight="1" spans="1:13">
      <c r="A137" s="26"/>
      <c r="B137" s="26"/>
      <c r="C137" s="26"/>
      <c r="D137" s="26"/>
      <c r="E137" s="26"/>
      <c r="F137" s="26"/>
      <c r="G137" s="26"/>
      <c r="H137" s="26"/>
      <c r="I137" s="26"/>
      <c r="J137" s="26"/>
      <c r="K137" s="26"/>
      <c r="L137" s="26"/>
      <c r="M137" s="31" t="s">
        <v>431</v>
      </c>
    </row>
    <row r="138" s="17" customFormat="1" ht="37.9" customHeight="1" spans="1:13">
      <c r="A138" s="26"/>
      <c r="B138" s="26"/>
      <c r="C138" s="27" t="s">
        <v>27</v>
      </c>
      <c r="D138" s="27"/>
      <c r="E138" s="27"/>
      <c r="F138" s="27"/>
      <c r="G138" s="27"/>
      <c r="H138" s="27"/>
      <c r="I138" s="27"/>
      <c r="J138" s="27"/>
      <c r="K138" s="27"/>
      <c r="L138" s="27"/>
      <c r="M138" s="27"/>
    </row>
    <row r="139" s="17" customFormat="1" ht="21.6" customHeight="1" spans="1:13">
      <c r="A139" s="19" t="s">
        <v>476</v>
      </c>
      <c r="B139" s="19"/>
      <c r="C139" s="19"/>
      <c r="D139" s="19"/>
      <c r="E139" s="19"/>
      <c r="F139" s="19"/>
      <c r="G139" s="19"/>
      <c r="H139" s="19"/>
      <c r="I139" s="19"/>
      <c r="J139" s="19"/>
      <c r="K139" s="19"/>
      <c r="L139" s="24" t="s">
        <v>31</v>
      </c>
      <c r="M139" s="24"/>
    </row>
    <row r="140" s="17" customFormat="1" ht="33.6" customHeight="1" spans="1:13">
      <c r="A140" s="20" t="s">
        <v>236</v>
      </c>
      <c r="B140" s="20" t="s">
        <v>432</v>
      </c>
      <c r="C140" s="20" t="s">
        <v>433</v>
      </c>
      <c r="D140" s="20" t="s">
        <v>434</v>
      </c>
      <c r="E140" s="20" t="s">
        <v>435</v>
      </c>
      <c r="F140" s="20"/>
      <c r="G140" s="20"/>
      <c r="H140" s="20"/>
      <c r="I140" s="20"/>
      <c r="J140" s="20"/>
      <c r="K140" s="20"/>
      <c r="L140" s="20"/>
      <c r="M140" s="20"/>
    </row>
    <row r="141" s="17" customFormat="1" ht="36.2" customHeight="1" spans="1:13">
      <c r="A141" s="20"/>
      <c r="B141" s="20"/>
      <c r="C141" s="20"/>
      <c r="D141" s="20"/>
      <c r="E141" s="20" t="s">
        <v>436</v>
      </c>
      <c r="F141" s="20" t="s">
        <v>437</v>
      </c>
      <c r="G141" s="20" t="s">
        <v>438</v>
      </c>
      <c r="H141" s="20" t="s">
        <v>439</v>
      </c>
      <c r="I141" s="20" t="s">
        <v>440</v>
      </c>
      <c r="J141" s="20" t="s">
        <v>441</v>
      </c>
      <c r="K141" s="20" t="s">
        <v>442</v>
      </c>
      <c r="L141" s="20" t="s">
        <v>443</v>
      </c>
      <c r="M141" s="20" t="s">
        <v>444</v>
      </c>
    </row>
    <row r="142" s="17" customFormat="1" ht="43.15" customHeight="1" spans="1:13">
      <c r="A142" s="21">
        <v>416</v>
      </c>
      <c r="B142" s="21" t="s">
        <v>507</v>
      </c>
      <c r="C142" s="22">
        <v>5</v>
      </c>
      <c r="D142" s="21" t="s">
        <v>508</v>
      </c>
      <c r="E142" s="30" t="s">
        <v>464</v>
      </c>
      <c r="F142" s="21" t="s">
        <v>465</v>
      </c>
      <c r="G142" s="21" t="s">
        <v>508</v>
      </c>
      <c r="H142" s="21" t="s">
        <v>501</v>
      </c>
      <c r="I142" s="21" t="s">
        <v>508</v>
      </c>
      <c r="J142" s="21" t="s">
        <v>450</v>
      </c>
      <c r="K142" s="21" t="s">
        <v>451</v>
      </c>
      <c r="L142" s="21" t="s">
        <v>452</v>
      </c>
      <c r="M142" s="21"/>
    </row>
    <row r="143" s="17" customFormat="1" ht="43.15" customHeight="1" spans="1:13">
      <c r="A143" s="21"/>
      <c r="B143" s="21"/>
      <c r="C143" s="22"/>
      <c r="D143" s="21"/>
      <c r="E143" s="30"/>
      <c r="F143" s="21" t="s">
        <v>467</v>
      </c>
      <c r="G143" s="21" t="s">
        <v>508</v>
      </c>
      <c r="H143" s="21" t="s">
        <v>466</v>
      </c>
      <c r="I143" s="21" t="s">
        <v>508</v>
      </c>
      <c r="J143" s="21" t="s">
        <v>450</v>
      </c>
      <c r="K143" s="21" t="s">
        <v>451</v>
      </c>
      <c r="L143" s="21" t="s">
        <v>452</v>
      </c>
      <c r="M143" s="21"/>
    </row>
    <row r="144" s="17" customFormat="1" ht="43.15" customHeight="1" spans="1:13">
      <c r="A144" s="21"/>
      <c r="B144" s="21"/>
      <c r="C144" s="22"/>
      <c r="D144" s="21"/>
      <c r="E144" s="30" t="s">
        <v>455</v>
      </c>
      <c r="F144" s="21" t="s">
        <v>458</v>
      </c>
      <c r="G144" s="21" t="s">
        <v>508</v>
      </c>
      <c r="H144" s="21" t="s">
        <v>483</v>
      </c>
      <c r="I144" s="21" t="s">
        <v>508</v>
      </c>
      <c r="J144" s="21" t="s">
        <v>450</v>
      </c>
      <c r="K144" s="21" t="s">
        <v>451</v>
      </c>
      <c r="L144" s="21" t="s">
        <v>460</v>
      </c>
      <c r="M144" s="21"/>
    </row>
    <row r="145" s="17" customFormat="1" ht="43.15" customHeight="1" spans="1:13">
      <c r="A145" s="21"/>
      <c r="B145" s="21"/>
      <c r="C145" s="22"/>
      <c r="D145" s="21"/>
      <c r="E145" s="30"/>
      <c r="F145" s="21" t="s">
        <v>461</v>
      </c>
      <c r="G145" s="21" t="s">
        <v>508</v>
      </c>
      <c r="H145" s="21" t="s">
        <v>483</v>
      </c>
      <c r="I145" s="21" t="s">
        <v>508</v>
      </c>
      <c r="J145" s="21" t="s">
        <v>450</v>
      </c>
      <c r="K145" s="21" t="s">
        <v>451</v>
      </c>
      <c r="L145" s="21" t="s">
        <v>460</v>
      </c>
      <c r="M145" s="21"/>
    </row>
    <row r="146" s="17" customFormat="1" ht="43.15" customHeight="1" spans="1:13">
      <c r="A146" s="21"/>
      <c r="B146" s="21"/>
      <c r="C146" s="22"/>
      <c r="D146" s="21"/>
      <c r="E146" s="30"/>
      <c r="F146" s="21" t="s">
        <v>456</v>
      </c>
      <c r="G146" s="21" t="s">
        <v>509</v>
      </c>
      <c r="H146" s="21" t="s">
        <v>457</v>
      </c>
      <c r="I146" s="21" t="s">
        <v>508</v>
      </c>
      <c r="J146" s="21" t="s">
        <v>450</v>
      </c>
      <c r="K146" s="21" t="s">
        <v>451</v>
      </c>
      <c r="L146" s="21" t="s">
        <v>452</v>
      </c>
      <c r="M146" s="21"/>
    </row>
    <row r="147" s="17" customFormat="1" ht="43.15" customHeight="1" spans="1:13">
      <c r="A147" s="21">
        <v>416</v>
      </c>
      <c r="B147" s="21" t="s">
        <v>511</v>
      </c>
      <c r="C147" s="22">
        <v>20</v>
      </c>
      <c r="D147" s="21" t="s">
        <v>512</v>
      </c>
      <c r="E147" s="30" t="s">
        <v>464</v>
      </c>
      <c r="F147" s="21" t="s">
        <v>468</v>
      </c>
      <c r="G147" s="21" t="s">
        <v>512</v>
      </c>
      <c r="H147" s="21" t="s">
        <v>513</v>
      </c>
      <c r="I147" s="21" t="s">
        <v>512</v>
      </c>
      <c r="J147" s="21" t="s">
        <v>450</v>
      </c>
      <c r="K147" s="21" t="s">
        <v>470</v>
      </c>
      <c r="L147" s="21" t="s">
        <v>471</v>
      </c>
      <c r="M147" s="21"/>
    </row>
    <row r="148" s="17" customFormat="1" ht="43.15" customHeight="1" spans="1:13">
      <c r="A148" s="21"/>
      <c r="B148" s="21"/>
      <c r="C148" s="22"/>
      <c r="D148" s="21"/>
      <c r="E148" s="30"/>
      <c r="F148" s="21" t="s">
        <v>467</v>
      </c>
      <c r="G148" s="21" t="s">
        <v>512</v>
      </c>
      <c r="H148" s="21" t="s">
        <v>466</v>
      </c>
      <c r="I148" s="21" t="s">
        <v>512</v>
      </c>
      <c r="J148" s="21" t="s">
        <v>450</v>
      </c>
      <c r="K148" s="21" t="s">
        <v>451</v>
      </c>
      <c r="L148" s="21" t="s">
        <v>452</v>
      </c>
      <c r="M148" s="21"/>
    </row>
    <row r="149" s="17" customFormat="1" ht="43.15" customHeight="1" spans="1:13">
      <c r="A149" s="21"/>
      <c r="B149" s="21"/>
      <c r="C149" s="22"/>
      <c r="D149" s="21"/>
      <c r="E149" s="30"/>
      <c r="F149" s="21" t="s">
        <v>465</v>
      </c>
      <c r="G149" s="21" t="s">
        <v>512</v>
      </c>
      <c r="H149" s="21" t="s">
        <v>466</v>
      </c>
      <c r="I149" s="21" t="s">
        <v>512</v>
      </c>
      <c r="J149" s="21" t="s">
        <v>450</v>
      </c>
      <c r="K149" s="21" t="s">
        <v>451</v>
      </c>
      <c r="L149" s="21" t="s">
        <v>452</v>
      </c>
      <c r="M149" s="21"/>
    </row>
    <row r="150" s="17" customFormat="1" ht="43.15" customHeight="1" spans="1:13">
      <c r="A150" s="21"/>
      <c r="B150" s="21"/>
      <c r="C150" s="22"/>
      <c r="D150" s="21"/>
      <c r="E150" s="30" t="s">
        <v>455</v>
      </c>
      <c r="F150" s="21" t="s">
        <v>458</v>
      </c>
      <c r="G150" s="21" t="s">
        <v>512</v>
      </c>
      <c r="H150" s="21" t="s">
        <v>483</v>
      </c>
      <c r="I150" s="21" t="s">
        <v>512</v>
      </c>
      <c r="J150" s="21" t="s">
        <v>450</v>
      </c>
      <c r="K150" s="21" t="s">
        <v>451</v>
      </c>
      <c r="L150" s="21" t="s">
        <v>452</v>
      </c>
      <c r="M150" s="21"/>
    </row>
    <row r="151" s="17" customFormat="1" ht="43.15" customHeight="1" spans="1:13">
      <c r="A151" s="21"/>
      <c r="B151" s="21"/>
      <c r="C151" s="22"/>
      <c r="D151" s="21"/>
      <c r="E151" s="30"/>
      <c r="F151" s="21" t="s">
        <v>456</v>
      </c>
      <c r="G151" s="21" t="s">
        <v>512</v>
      </c>
      <c r="H151" s="21" t="s">
        <v>457</v>
      </c>
      <c r="I151" s="21" t="s">
        <v>512</v>
      </c>
      <c r="J151" s="21" t="s">
        <v>450</v>
      </c>
      <c r="K151" s="21" t="s">
        <v>451</v>
      </c>
      <c r="L151" s="21" t="s">
        <v>452</v>
      </c>
      <c r="M151" s="21"/>
    </row>
    <row r="152" s="17" customFormat="1" ht="43.15" customHeight="1" spans="1:13">
      <c r="A152" s="21"/>
      <c r="B152" s="21"/>
      <c r="C152" s="22"/>
      <c r="D152" s="21"/>
      <c r="E152" s="30"/>
      <c r="F152" s="21" t="s">
        <v>461</v>
      </c>
      <c r="G152" s="21" t="s">
        <v>512</v>
      </c>
      <c r="H152" s="21" t="s">
        <v>483</v>
      </c>
      <c r="I152" s="21" t="s">
        <v>512</v>
      </c>
      <c r="J152" s="21" t="s">
        <v>450</v>
      </c>
      <c r="K152" s="21" t="s">
        <v>451</v>
      </c>
      <c r="L152" s="21" t="s">
        <v>452</v>
      </c>
      <c r="M152" s="21"/>
    </row>
    <row r="153" s="17" customFormat="1" ht="43.15" customHeight="1" spans="1:13">
      <c r="A153" s="21"/>
      <c r="B153" s="21"/>
      <c r="C153" s="22"/>
      <c r="D153" s="21"/>
      <c r="E153" s="30" t="s">
        <v>462</v>
      </c>
      <c r="F153" s="21" t="s">
        <v>463</v>
      </c>
      <c r="G153" s="21" t="s">
        <v>512</v>
      </c>
      <c r="H153" s="21" t="s">
        <v>483</v>
      </c>
      <c r="I153" s="21" t="s">
        <v>512</v>
      </c>
      <c r="J153" s="21" t="s">
        <v>450</v>
      </c>
      <c r="K153" s="21" t="s">
        <v>451</v>
      </c>
      <c r="L153" s="21" t="s">
        <v>452</v>
      </c>
      <c r="M153" s="21"/>
    </row>
    <row r="154" s="17" customFormat="1" ht="16.35" customHeight="1" spans="1:13">
      <c r="A154" s="26"/>
      <c r="B154" s="26"/>
      <c r="C154" s="26"/>
      <c r="D154" s="26"/>
      <c r="E154" s="26"/>
      <c r="F154" s="26"/>
      <c r="G154" s="26"/>
      <c r="H154" s="26"/>
      <c r="I154" s="26"/>
      <c r="J154" s="26"/>
      <c r="K154" s="26"/>
      <c r="L154" s="26"/>
      <c r="M154" s="31" t="s">
        <v>431</v>
      </c>
    </row>
    <row r="155" s="17" customFormat="1" ht="37.9" customHeight="1" spans="1:13">
      <c r="A155" s="26"/>
      <c r="B155" s="26"/>
      <c r="C155" s="27" t="s">
        <v>27</v>
      </c>
      <c r="D155" s="27"/>
      <c r="E155" s="27"/>
      <c r="F155" s="27"/>
      <c r="G155" s="27"/>
      <c r="H155" s="27"/>
      <c r="I155" s="27"/>
      <c r="J155" s="27"/>
      <c r="K155" s="27"/>
      <c r="L155" s="27"/>
      <c r="M155" s="27"/>
    </row>
    <row r="156" s="17" customFormat="1" ht="21.6" customHeight="1" spans="1:13">
      <c r="A156" s="19" t="s">
        <v>476</v>
      </c>
      <c r="B156" s="19"/>
      <c r="C156" s="19"/>
      <c r="D156" s="19"/>
      <c r="E156" s="19"/>
      <c r="F156" s="19"/>
      <c r="G156" s="19"/>
      <c r="H156" s="19"/>
      <c r="I156" s="19"/>
      <c r="J156" s="19"/>
      <c r="K156" s="19"/>
      <c r="L156" s="24" t="s">
        <v>31</v>
      </c>
      <c r="M156" s="24"/>
    </row>
    <row r="157" s="17" customFormat="1" ht="33.6" customHeight="1" spans="1:13">
      <c r="A157" s="20" t="s">
        <v>236</v>
      </c>
      <c r="B157" s="20" t="s">
        <v>432</v>
      </c>
      <c r="C157" s="20" t="s">
        <v>433</v>
      </c>
      <c r="D157" s="20" t="s">
        <v>434</v>
      </c>
      <c r="E157" s="20" t="s">
        <v>435</v>
      </c>
      <c r="F157" s="20"/>
      <c r="G157" s="20"/>
      <c r="H157" s="20"/>
      <c r="I157" s="20"/>
      <c r="J157" s="20"/>
      <c r="K157" s="20"/>
      <c r="L157" s="20"/>
      <c r="M157" s="20"/>
    </row>
    <row r="158" s="17" customFormat="1" ht="36.2" customHeight="1" spans="1:13">
      <c r="A158" s="20"/>
      <c r="B158" s="20"/>
      <c r="C158" s="20"/>
      <c r="D158" s="20"/>
      <c r="E158" s="20" t="s">
        <v>436</v>
      </c>
      <c r="F158" s="20" t="s">
        <v>437</v>
      </c>
      <c r="G158" s="20" t="s">
        <v>438</v>
      </c>
      <c r="H158" s="20" t="s">
        <v>439</v>
      </c>
      <c r="I158" s="20" t="s">
        <v>440</v>
      </c>
      <c r="J158" s="20" t="s">
        <v>441</v>
      </c>
      <c r="K158" s="20" t="s">
        <v>442</v>
      </c>
      <c r="L158" s="20" t="s">
        <v>443</v>
      </c>
      <c r="M158" s="20" t="s">
        <v>444</v>
      </c>
    </row>
    <row r="159" s="17" customFormat="1" ht="43.15" customHeight="1" spans="1:13">
      <c r="A159" s="21">
        <v>416</v>
      </c>
      <c r="B159" s="21" t="s">
        <v>511</v>
      </c>
      <c r="C159" s="22">
        <v>20</v>
      </c>
      <c r="D159" s="21" t="s">
        <v>512</v>
      </c>
      <c r="E159" s="30" t="s">
        <v>447</v>
      </c>
      <c r="F159" s="21" t="s">
        <v>454</v>
      </c>
      <c r="G159" s="21" t="s">
        <v>512</v>
      </c>
      <c r="H159" s="21" t="s">
        <v>449</v>
      </c>
      <c r="I159" s="21" t="s">
        <v>512</v>
      </c>
      <c r="J159" s="21" t="s">
        <v>450</v>
      </c>
      <c r="K159" s="21" t="s">
        <v>451</v>
      </c>
      <c r="L159" s="21" t="s">
        <v>452</v>
      </c>
      <c r="M159" s="21"/>
    </row>
    <row r="160" s="17" customFormat="1" ht="43.15" customHeight="1" spans="1:13">
      <c r="A160" s="21"/>
      <c r="B160" s="21"/>
      <c r="C160" s="22"/>
      <c r="D160" s="21"/>
      <c r="E160" s="30"/>
      <c r="F160" s="21" t="s">
        <v>453</v>
      </c>
      <c r="G160" s="21" t="s">
        <v>512</v>
      </c>
      <c r="H160" s="21" t="s">
        <v>449</v>
      </c>
      <c r="I160" s="21" t="s">
        <v>512</v>
      </c>
      <c r="J160" s="21" t="s">
        <v>450</v>
      </c>
      <c r="K160" s="21" t="s">
        <v>451</v>
      </c>
      <c r="L160" s="21" t="s">
        <v>452</v>
      </c>
      <c r="M160" s="21"/>
    </row>
    <row r="161" s="17" customFormat="1" ht="43.15" customHeight="1" spans="1:13">
      <c r="A161" s="21"/>
      <c r="B161" s="21"/>
      <c r="C161" s="22"/>
      <c r="D161" s="21"/>
      <c r="E161" s="30"/>
      <c r="F161" s="21" t="s">
        <v>448</v>
      </c>
      <c r="G161" s="21" t="s">
        <v>512</v>
      </c>
      <c r="H161" s="21" t="s">
        <v>449</v>
      </c>
      <c r="I161" s="21" t="s">
        <v>512</v>
      </c>
      <c r="J161" s="21" t="s">
        <v>450</v>
      </c>
      <c r="K161" s="21" t="s">
        <v>451</v>
      </c>
      <c r="L161" s="21" t="s">
        <v>452</v>
      </c>
      <c r="M161" s="21"/>
    </row>
    <row r="162" s="17" customFormat="1" ht="33.6" customHeight="1" spans="1:13">
      <c r="A162" s="20" t="s">
        <v>236</v>
      </c>
      <c r="B162" s="20" t="s">
        <v>432</v>
      </c>
      <c r="C162" s="20" t="s">
        <v>433</v>
      </c>
      <c r="D162" s="20" t="s">
        <v>434</v>
      </c>
      <c r="E162" s="20" t="s">
        <v>435</v>
      </c>
      <c r="F162" s="20"/>
      <c r="G162" s="20"/>
      <c r="H162" s="20"/>
      <c r="I162" s="20"/>
      <c r="J162" s="20"/>
      <c r="K162" s="20"/>
      <c r="L162" s="20"/>
      <c r="M162" s="20"/>
    </row>
    <row r="163" s="17" customFormat="1" ht="36.2" customHeight="1" spans="1:13">
      <c r="A163" s="20"/>
      <c r="B163" s="20"/>
      <c r="C163" s="20"/>
      <c r="D163" s="20"/>
      <c r="E163" s="20" t="s">
        <v>436</v>
      </c>
      <c r="F163" s="20" t="s">
        <v>437</v>
      </c>
      <c r="G163" s="20" t="s">
        <v>438</v>
      </c>
      <c r="H163" s="20" t="s">
        <v>439</v>
      </c>
      <c r="I163" s="20" t="s">
        <v>440</v>
      </c>
      <c r="J163" s="20" t="s">
        <v>441</v>
      </c>
      <c r="K163" s="20" t="s">
        <v>442</v>
      </c>
      <c r="L163" s="20" t="s">
        <v>443</v>
      </c>
      <c r="M163" s="20" t="s">
        <v>444</v>
      </c>
    </row>
    <row r="164" s="17" customFormat="1" ht="43.15" customHeight="1" spans="1:13">
      <c r="A164" s="21">
        <v>416</v>
      </c>
      <c r="B164" s="21" t="s">
        <v>514</v>
      </c>
      <c r="C164" s="22">
        <v>50</v>
      </c>
      <c r="D164" s="21" t="s">
        <v>515</v>
      </c>
      <c r="E164" s="30" t="s">
        <v>462</v>
      </c>
      <c r="F164" s="21" t="s">
        <v>463</v>
      </c>
      <c r="G164" s="21" t="s">
        <v>515</v>
      </c>
      <c r="H164" s="21" t="s">
        <v>516</v>
      </c>
      <c r="I164" s="21" t="s">
        <v>515</v>
      </c>
      <c r="J164" s="21" t="s">
        <v>517</v>
      </c>
      <c r="K164" s="21" t="s">
        <v>451</v>
      </c>
      <c r="L164" s="21" t="s">
        <v>452</v>
      </c>
      <c r="M164" s="21"/>
    </row>
    <row r="165" s="17" customFormat="1" ht="43.15" customHeight="1" spans="1:13">
      <c r="A165" s="21"/>
      <c r="B165" s="21"/>
      <c r="C165" s="22"/>
      <c r="D165" s="21"/>
      <c r="E165" s="30" t="s">
        <v>464</v>
      </c>
      <c r="F165" s="21" t="s">
        <v>468</v>
      </c>
      <c r="G165" s="21" t="s">
        <v>515</v>
      </c>
      <c r="H165" s="21" t="s">
        <v>518</v>
      </c>
      <c r="I165" s="21" t="s">
        <v>515</v>
      </c>
      <c r="J165" s="21" t="s">
        <v>517</v>
      </c>
      <c r="K165" s="21" t="s">
        <v>470</v>
      </c>
      <c r="L165" s="21" t="s">
        <v>471</v>
      </c>
      <c r="M165" s="21"/>
    </row>
    <row r="166" s="17" customFormat="1" ht="43.15" customHeight="1" spans="1:13">
      <c r="A166" s="21"/>
      <c r="B166" s="21"/>
      <c r="C166" s="22"/>
      <c r="D166" s="21"/>
      <c r="E166" s="30"/>
      <c r="F166" s="21" t="s">
        <v>467</v>
      </c>
      <c r="G166" s="21" t="s">
        <v>515</v>
      </c>
      <c r="H166" s="21" t="s">
        <v>466</v>
      </c>
      <c r="I166" s="21" t="s">
        <v>515</v>
      </c>
      <c r="J166" s="21" t="s">
        <v>517</v>
      </c>
      <c r="K166" s="21" t="s">
        <v>451</v>
      </c>
      <c r="L166" s="21" t="s">
        <v>452</v>
      </c>
      <c r="M166" s="21"/>
    </row>
    <row r="167" s="17" customFormat="1" ht="43.15" customHeight="1" spans="1:13">
      <c r="A167" s="21"/>
      <c r="B167" s="21"/>
      <c r="C167" s="22"/>
      <c r="D167" s="21"/>
      <c r="E167" s="30"/>
      <c r="F167" s="21" t="s">
        <v>465</v>
      </c>
      <c r="G167" s="21" t="s">
        <v>515</v>
      </c>
      <c r="H167" s="21" t="s">
        <v>466</v>
      </c>
      <c r="I167" s="21" t="s">
        <v>515</v>
      </c>
      <c r="J167" s="21" t="s">
        <v>517</v>
      </c>
      <c r="K167" s="21" t="s">
        <v>451</v>
      </c>
      <c r="L167" s="21" t="s">
        <v>452</v>
      </c>
      <c r="M167" s="21"/>
    </row>
    <row r="168" s="17" customFormat="1" ht="43.15" customHeight="1" spans="1:13">
      <c r="A168" s="21"/>
      <c r="B168" s="21"/>
      <c r="C168" s="22"/>
      <c r="D168" s="21"/>
      <c r="E168" s="30" t="s">
        <v>455</v>
      </c>
      <c r="F168" s="21" t="s">
        <v>458</v>
      </c>
      <c r="G168" s="21" t="s">
        <v>515</v>
      </c>
      <c r="H168" s="21" t="s">
        <v>519</v>
      </c>
      <c r="I168" s="21" t="s">
        <v>515</v>
      </c>
      <c r="J168" s="21" t="s">
        <v>517</v>
      </c>
      <c r="K168" s="21" t="s">
        <v>451</v>
      </c>
      <c r="L168" s="21" t="s">
        <v>452</v>
      </c>
      <c r="M168" s="21"/>
    </row>
    <row r="169" s="17" customFormat="1" ht="43.15" customHeight="1" spans="1:13">
      <c r="A169" s="21"/>
      <c r="B169" s="21"/>
      <c r="C169" s="22"/>
      <c r="D169" s="21"/>
      <c r="E169" s="30"/>
      <c r="F169" s="21" t="s">
        <v>461</v>
      </c>
      <c r="G169" s="21" t="s">
        <v>515</v>
      </c>
      <c r="H169" s="21" t="s">
        <v>449</v>
      </c>
      <c r="I169" s="21" t="s">
        <v>515</v>
      </c>
      <c r="J169" s="21" t="s">
        <v>517</v>
      </c>
      <c r="K169" s="21" t="s">
        <v>451</v>
      </c>
      <c r="L169" s="21" t="s">
        <v>452</v>
      </c>
      <c r="M169" s="21"/>
    </row>
    <row r="170" s="17" customFormat="1" ht="43.15" customHeight="1" spans="1:13">
      <c r="A170" s="21"/>
      <c r="B170" s="21"/>
      <c r="C170" s="22"/>
      <c r="D170" s="21"/>
      <c r="E170" s="30"/>
      <c r="F170" s="21" t="s">
        <v>456</v>
      </c>
      <c r="G170" s="21" t="s">
        <v>515</v>
      </c>
      <c r="H170" s="21" t="s">
        <v>457</v>
      </c>
      <c r="I170" s="21" t="s">
        <v>515</v>
      </c>
      <c r="J170" s="21" t="s">
        <v>517</v>
      </c>
      <c r="K170" s="21" t="s">
        <v>451</v>
      </c>
      <c r="L170" s="21" t="s">
        <v>452</v>
      </c>
      <c r="M170" s="21"/>
    </row>
    <row r="171" s="17" customFormat="1" ht="43.15" customHeight="1" spans="1:13">
      <c r="A171" s="21"/>
      <c r="B171" s="21"/>
      <c r="C171" s="22"/>
      <c r="D171" s="21"/>
      <c r="E171" s="30" t="s">
        <v>447</v>
      </c>
      <c r="F171" s="21" t="s">
        <v>454</v>
      </c>
      <c r="G171" s="21" t="s">
        <v>515</v>
      </c>
      <c r="H171" s="21" t="s">
        <v>449</v>
      </c>
      <c r="I171" s="21" t="s">
        <v>515</v>
      </c>
      <c r="J171" s="21" t="s">
        <v>517</v>
      </c>
      <c r="K171" s="21" t="s">
        <v>451</v>
      </c>
      <c r="L171" s="21" t="s">
        <v>452</v>
      </c>
      <c r="M171" s="21"/>
    </row>
    <row r="172" s="17" customFormat="1" ht="43.15" customHeight="1" spans="1:13">
      <c r="A172" s="21"/>
      <c r="B172" s="21"/>
      <c r="C172" s="22"/>
      <c r="D172" s="21"/>
      <c r="E172" s="30"/>
      <c r="F172" s="21" t="s">
        <v>453</v>
      </c>
      <c r="G172" s="21" t="s">
        <v>515</v>
      </c>
      <c r="H172" s="21" t="s">
        <v>520</v>
      </c>
      <c r="I172" s="21" t="s">
        <v>515</v>
      </c>
      <c r="J172" s="21" t="s">
        <v>517</v>
      </c>
      <c r="K172" s="21" t="s">
        <v>451</v>
      </c>
      <c r="L172" s="21" t="s">
        <v>452</v>
      </c>
      <c r="M172" s="21"/>
    </row>
    <row r="173" s="17" customFormat="1" ht="43.15" customHeight="1" spans="1:13">
      <c r="A173" s="21"/>
      <c r="B173" s="21"/>
      <c r="C173" s="22"/>
      <c r="D173" s="21"/>
      <c r="E173" s="30"/>
      <c r="F173" s="21" t="s">
        <v>448</v>
      </c>
      <c r="G173" s="21" t="s">
        <v>515</v>
      </c>
      <c r="H173" s="21" t="s">
        <v>449</v>
      </c>
      <c r="I173" s="21" t="s">
        <v>515</v>
      </c>
      <c r="J173" s="21" t="s">
        <v>517</v>
      </c>
      <c r="K173" s="21" t="s">
        <v>451</v>
      </c>
      <c r="L173" s="21" t="s">
        <v>452</v>
      </c>
      <c r="M173" s="21"/>
    </row>
    <row r="174" s="17" customFormat="1" ht="43.15" customHeight="1" spans="1:13">
      <c r="A174" s="21">
        <v>416</v>
      </c>
      <c r="B174" s="21" t="s">
        <v>521</v>
      </c>
      <c r="C174" s="22">
        <v>60</v>
      </c>
      <c r="D174" s="21" t="s">
        <v>522</v>
      </c>
      <c r="E174" s="30" t="s">
        <v>455</v>
      </c>
      <c r="F174" s="21" t="s">
        <v>461</v>
      </c>
      <c r="G174" s="21" t="s">
        <v>523</v>
      </c>
      <c r="H174" s="21" t="s">
        <v>516</v>
      </c>
      <c r="I174" s="21" t="s">
        <v>523</v>
      </c>
      <c r="J174" s="21" t="s">
        <v>524</v>
      </c>
      <c r="K174" s="21" t="s">
        <v>451</v>
      </c>
      <c r="L174" s="21" t="s">
        <v>452</v>
      </c>
      <c r="M174" s="21"/>
    </row>
    <row r="175" s="17" customFormat="1" ht="43.15" customHeight="1" spans="1:13">
      <c r="A175" s="21"/>
      <c r="B175" s="21"/>
      <c r="C175" s="22"/>
      <c r="D175" s="21"/>
      <c r="E175" s="30"/>
      <c r="F175" s="21" t="s">
        <v>456</v>
      </c>
      <c r="G175" s="21" t="s">
        <v>523</v>
      </c>
      <c r="H175" s="21" t="s">
        <v>457</v>
      </c>
      <c r="I175" s="21" t="s">
        <v>523</v>
      </c>
      <c r="J175" s="21" t="s">
        <v>524</v>
      </c>
      <c r="K175" s="21" t="s">
        <v>451</v>
      </c>
      <c r="L175" s="21" t="s">
        <v>452</v>
      </c>
      <c r="M175" s="21"/>
    </row>
    <row r="176" s="17" customFormat="1" ht="43.15" customHeight="1" spans="1:13">
      <c r="A176" s="21"/>
      <c r="B176" s="21"/>
      <c r="C176" s="22"/>
      <c r="D176" s="21"/>
      <c r="E176" s="30"/>
      <c r="F176" s="21" t="s">
        <v>458</v>
      </c>
      <c r="G176" s="21" t="s">
        <v>523</v>
      </c>
      <c r="H176" s="21" t="s">
        <v>525</v>
      </c>
      <c r="I176" s="21" t="s">
        <v>523</v>
      </c>
      <c r="J176" s="21" t="s">
        <v>524</v>
      </c>
      <c r="K176" s="21" t="s">
        <v>451</v>
      </c>
      <c r="L176" s="21" t="s">
        <v>452</v>
      </c>
      <c r="M176" s="21"/>
    </row>
    <row r="177" s="17" customFormat="1" ht="43.15" customHeight="1" spans="1:13">
      <c r="A177" s="21"/>
      <c r="B177" s="21"/>
      <c r="C177" s="22"/>
      <c r="D177" s="21"/>
      <c r="E177" s="30" t="s">
        <v>447</v>
      </c>
      <c r="F177" s="21" t="s">
        <v>454</v>
      </c>
      <c r="G177" s="21" t="s">
        <v>523</v>
      </c>
      <c r="H177" s="21" t="s">
        <v>520</v>
      </c>
      <c r="I177" s="21" t="s">
        <v>523</v>
      </c>
      <c r="J177" s="21" t="s">
        <v>524</v>
      </c>
      <c r="K177" s="21" t="s">
        <v>451</v>
      </c>
      <c r="L177" s="21" t="s">
        <v>452</v>
      </c>
      <c r="M177" s="21"/>
    </row>
    <row r="178" s="17" customFormat="1" ht="43.15" customHeight="1" spans="1:13">
      <c r="A178" s="21"/>
      <c r="B178" s="21"/>
      <c r="C178" s="22"/>
      <c r="D178" s="21"/>
      <c r="E178" s="30"/>
      <c r="F178" s="21" t="s">
        <v>453</v>
      </c>
      <c r="G178" s="21" t="s">
        <v>523</v>
      </c>
      <c r="H178" s="21" t="s">
        <v>520</v>
      </c>
      <c r="I178" s="21" t="s">
        <v>523</v>
      </c>
      <c r="J178" s="21" t="s">
        <v>524</v>
      </c>
      <c r="K178" s="21" t="s">
        <v>451</v>
      </c>
      <c r="L178" s="21" t="s">
        <v>452</v>
      </c>
      <c r="M178" s="21"/>
    </row>
    <row r="179" s="17" customFormat="1" ht="43.15" customHeight="1" spans="1:13">
      <c r="A179" s="21"/>
      <c r="B179" s="21"/>
      <c r="C179" s="22"/>
      <c r="D179" s="21"/>
      <c r="E179" s="30"/>
      <c r="F179" s="21" t="s">
        <v>448</v>
      </c>
      <c r="G179" s="21" t="s">
        <v>523</v>
      </c>
      <c r="H179" s="21" t="s">
        <v>520</v>
      </c>
      <c r="I179" s="21" t="s">
        <v>523</v>
      </c>
      <c r="J179" s="21" t="s">
        <v>524</v>
      </c>
      <c r="K179" s="21" t="s">
        <v>451</v>
      </c>
      <c r="L179" s="21" t="s">
        <v>452</v>
      </c>
      <c r="M179" s="21"/>
    </row>
    <row r="180" s="17" customFormat="1" ht="43.15" customHeight="1" spans="1:13">
      <c r="A180" s="21"/>
      <c r="B180" s="21"/>
      <c r="C180" s="22"/>
      <c r="D180" s="21"/>
      <c r="E180" s="30" t="s">
        <v>462</v>
      </c>
      <c r="F180" s="21" t="s">
        <v>463</v>
      </c>
      <c r="G180" s="21" t="s">
        <v>523</v>
      </c>
      <c r="H180" s="21" t="s">
        <v>516</v>
      </c>
      <c r="I180" s="21" t="s">
        <v>523</v>
      </c>
      <c r="J180" s="21" t="s">
        <v>524</v>
      </c>
      <c r="K180" s="21" t="s">
        <v>451</v>
      </c>
      <c r="L180" s="21" t="s">
        <v>452</v>
      </c>
      <c r="M180" s="21"/>
    </row>
    <row r="181" s="17" customFormat="1" ht="43.15" customHeight="1" spans="1:13">
      <c r="A181" s="21"/>
      <c r="B181" s="21"/>
      <c r="C181" s="22"/>
      <c r="D181" s="21"/>
      <c r="E181" s="30" t="s">
        <v>464</v>
      </c>
      <c r="F181" s="21" t="s">
        <v>468</v>
      </c>
      <c r="G181" s="21" t="s">
        <v>523</v>
      </c>
      <c r="H181" s="21" t="s">
        <v>526</v>
      </c>
      <c r="I181" s="21" t="s">
        <v>527</v>
      </c>
      <c r="J181" s="21" t="s">
        <v>524</v>
      </c>
      <c r="K181" s="21" t="s">
        <v>470</v>
      </c>
      <c r="L181" s="21" t="s">
        <v>471</v>
      </c>
      <c r="M181" s="21"/>
    </row>
    <row r="182" s="17" customFormat="1" ht="43.15" customHeight="1" spans="1:13">
      <c r="A182" s="21"/>
      <c r="B182" s="21"/>
      <c r="C182" s="22"/>
      <c r="D182" s="21"/>
      <c r="E182" s="30"/>
      <c r="F182" s="21" t="s">
        <v>467</v>
      </c>
      <c r="G182" s="21" t="s">
        <v>523</v>
      </c>
      <c r="H182" s="21" t="s">
        <v>466</v>
      </c>
      <c r="I182" s="21" t="s">
        <v>528</v>
      </c>
      <c r="J182" s="21" t="s">
        <v>524</v>
      </c>
      <c r="K182" s="21" t="s">
        <v>451</v>
      </c>
      <c r="L182" s="21" t="s">
        <v>452</v>
      </c>
      <c r="M182" s="21"/>
    </row>
    <row r="183" s="17" customFormat="1" ht="43.15" customHeight="1" spans="1:13">
      <c r="A183" s="21"/>
      <c r="B183" s="21"/>
      <c r="C183" s="22"/>
      <c r="D183" s="21"/>
      <c r="E183" s="30"/>
      <c r="F183" s="21" t="s">
        <v>465</v>
      </c>
      <c r="G183" s="21" t="s">
        <v>523</v>
      </c>
      <c r="H183" s="21" t="s">
        <v>466</v>
      </c>
      <c r="I183" s="21" t="s">
        <v>523</v>
      </c>
      <c r="J183" s="21" t="s">
        <v>524</v>
      </c>
      <c r="K183" s="21" t="s">
        <v>451</v>
      </c>
      <c r="L183" s="21" t="s">
        <v>452</v>
      </c>
      <c r="M183" s="21"/>
    </row>
    <row r="184" s="17" customFormat="1" ht="43.15" customHeight="1" spans="1:13">
      <c r="A184" s="21">
        <v>416</v>
      </c>
      <c r="B184" s="21" t="s">
        <v>529</v>
      </c>
      <c r="C184" s="22">
        <v>861</v>
      </c>
      <c r="D184" s="21" t="s">
        <v>530</v>
      </c>
      <c r="E184" s="30" t="s">
        <v>464</v>
      </c>
      <c r="F184" s="21" t="s">
        <v>468</v>
      </c>
      <c r="G184" s="21" t="s">
        <v>531</v>
      </c>
      <c r="H184" s="21" t="s">
        <v>532</v>
      </c>
      <c r="I184" s="21" t="s">
        <v>531</v>
      </c>
      <c r="J184" s="21" t="s">
        <v>533</v>
      </c>
      <c r="K184" s="21" t="s">
        <v>534</v>
      </c>
      <c r="L184" s="21" t="s">
        <v>471</v>
      </c>
      <c r="M184" s="21"/>
    </row>
    <row r="185" s="17" customFormat="1" ht="43.15" customHeight="1" spans="1:13">
      <c r="A185" s="21"/>
      <c r="B185" s="21"/>
      <c r="C185" s="22"/>
      <c r="D185" s="21"/>
      <c r="E185" s="30"/>
      <c r="F185" s="21" t="s">
        <v>465</v>
      </c>
      <c r="G185" s="21" t="s">
        <v>531</v>
      </c>
      <c r="H185" s="21" t="s">
        <v>535</v>
      </c>
      <c r="I185" s="21" t="s">
        <v>531</v>
      </c>
      <c r="J185" s="21" t="s">
        <v>533</v>
      </c>
      <c r="K185" s="21" t="s">
        <v>451</v>
      </c>
      <c r="L185" s="21" t="s">
        <v>452</v>
      </c>
      <c r="M185" s="21"/>
    </row>
    <row r="186" s="17" customFormat="1" ht="43.15" customHeight="1" spans="1:13">
      <c r="A186" s="21"/>
      <c r="B186" s="21"/>
      <c r="C186" s="22"/>
      <c r="D186" s="21"/>
      <c r="E186" s="30"/>
      <c r="F186" s="21" t="s">
        <v>467</v>
      </c>
      <c r="G186" s="21" t="s">
        <v>531</v>
      </c>
      <c r="H186" s="21" t="s">
        <v>535</v>
      </c>
      <c r="I186" s="21" t="s">
        <v>531</v>
      </c>
      <c r="J186" s="21" t="s">
        <v>533</v>
      </c>
      <c r="K186" s="21" t="s">
        <v>451</v>
      </c>
      <c r="L186" s="21" t="s">
        <v>452</v>
      </c>
      <c r="M186" s="21"/>
    </row>
    <row r="187" s="17" customFormat="1" ht="43.15" customHeight="1" spans="1:13">
      <c r="A187" s="21"/>
      <c r="B187" s="21"/>
      <c r="C187" s="22"/>
      <c r="D187" s="21"/>
      <c r="E187" s="30" t="s">
        <v>455</v>
      </c>
      <c r="F187" s="21" t="s">
        <v>456</v>
      </c>
      <c r="G187" s="21" t="s">
        <v>531</v>
      </c>
      <c r="H187" s="21" t="s">
        <v>457</v>
      </c>
      <c r="I187" s="21" t="s">
        <v>531</v>
      </c>
      <c r="J187" s="21" t="s">
        <v>533</v>
      </c>
      <c r="K187" s="21" t="s">
        <v>451</v>
      </c>
      <c r="L187" s="21" t="s">
        <v>452</v>
      </c>
      <c r="M187" s="21"/>
    </row>
    <row r="188" s="17" customFormat="1" ht="43.15" customHeight="1" spans="1:13">
      <c r="A188" s="21"/>
      <c r="B188" s="21"/>
      <c r="C188" s="22"/>
      <c r="D188" s="21"/>
      <c r="E188" s="30"/>
      <c r="F188" s="21" t="s">
        <v>461</v>
      </c>
      <c r="G188" s="21" t="s">
        <v>531</v>
      </c>
      <c r="H188" s="21" t="s">
        <v>536</v>
      </c>
      <c r="I188" s="21" t="s">
        <v>531</v>
      </c>
      <c r="J188" s="21" t="s">
        <v>533</v>
      </c>
      <c r="K188" s="21" t="s">
        <v>451</v>
      </c>
      <c r="L188" s="21" t="s">
        <v>452</v>
      </c>
      <c r="M188" s="21"/>
    </row>
    <row r="189" s="17" customFormat="1" ht="43.15" customHeight="1" spans="1:13">
      <c r="A189" s="21"/>
      <c r="B189" s="21"/>
      <c r="C189" s="22"/>
      <c r="D189" s="21"/>
      <c r="E189" s="30"/>
      <c r="F189" s="21" t="s">
        <v>458</v>
      </c>
      <c r="G189" s="21" t="s">
        <v>531</v>
      </c>
      <c r="H189" s="21" t="s">
        <v>537</v>
      </c>
      <c r="I189" s="21" t="s">
        <v>531</v>
      </c>
      <c r="J189" s="21" t="s">
        <v>533</v>
      </c>
      <c r="K189" s="21" t="s">
        <v>451</v>
      </c>
      <c r="L189" s="21" t="s">
        <v>452</v>
      </c>
      <c r="M189" s="21"/>
    </row>
    <row r="190" s="17" customFormat="1" ht="43.15" customHeight="1" spans="1:13">
      <c r="A190" s="21"/>
      <c r="B190" s="21"/>
      <c r="C190" s="22"/>
      <c r="D190" s="21"/>
      <c r="E190" s="30" t="s">
        <v>462</v>
      </c>
      <c r="F190" s="21" t="s">
        <v>463</v>
      </c>
      <c r="G190" s="21" t="s">
        <v>531</v>
      </c>
      <c r="H190" s="21" t="s">
        <v>536</v>
      </c>
      <c r="I190" s="21" t="s">
        <v>531</v>
      </c>
      <c r="J190" s="21" t="s">
        <v>533</v>
      </c>
      <c r="K190" s="21" t="s">
        <v>451</v>
      </c>
      <c r="L190" s="21" t="s">
        <v>452</v>
      </c>
      <c r="M190" s="21"/>
    </row>
    <row r="191" s="17" customFormat="1" ht="43.15" customHeight="1" spans="1:13">
      <c r="A191" s="21"/>
      <c r="B191" s="21"/>
      <c r="C191" s="22"/>
      <c r="D191" s="21"/>
      <c r="E191" s="30" t="s">
        <v>447</v>
      </c>
      <c r="F191" s="21" t="s">
        <v>448</v>
      </c>
      <c r="G191" s="21" t="s">
        <v>531</v>
      </c>
      <c r="H191" s="21" t="s">
        <v>449</v>
      </c>
      <c r="I191" s="21" t="s">
        <v>531</v>
      </c>
      <c r="J191" s="21" t="s">
        <v>533</v>
      </c>
      <c r="K191" s="21" t="s">
        <v>451</v>
      </c>
      <c r="L191" s="21" t="s">
        <v>452</v>
      </c>
      <c r="M191" s="21"/>
    </row>
    <row r="192" s="17" customFormat="1" ht="43.15" customHeight="1" spans="1:13">
      <c r="A192" s="21"/>
      <c r="B192" s="21"/>
      <c r="C192" s="22"/>
      <c r="D192" s="21"/>
      <c r="E192" s="30"/>
      <c r="F192" s="21" t="s">
        <v>454</v>
      </c>
      <c r="G192" s="21" t="s">
        <v>531</v>
      </c>
      <c r="H192" s="21" t="s">
        <v>449</v>
      </c>
      <c r="I192" s="21" t="s">
        <v>531</v>
      </c>
      <c r="J192" s="21" t="s">
        <v>533</v>
      </c>
      <c r="K192" s="21" t="s">
        <v>451</v>
      </c>
      <c r="L192" s="21" t="s">
        <v>452</v>
      </c>
      <c r="M192" s="21"/>
    </row>
    <row r="193" s="17" customFormat="1" ht="43.15" customHeight="1" spans="1:13">
      <c r="A193" s="21"/>
      <c r="B193" s="21"/>
      <c r="C193" s="22"/>
      <c r="D193" s="21"/>
      <c r="E193" s="30"/>
      <c r="F193" s="21" t="s">
        <v>453</v>
      </c>
      <c r="G193" s="21" t="s">
        <v>531</v>
      </c>
      <c r="H193" s="21" t="s">
        <v>449</v>
      </c>
      <c r="I193" s="21" t="s">
        <v>531</v>
      </c>
      <c r="J193" s="21" t="s">
        <v>533</v>
      </c>
      <c r="K193" s="21" t="s">
        <v>451</v>
      </c>
      <c r="L193" s="21" t="s">
        <v>452</v>
      </c>
      <c r="M193" s="21"/>
    </row>
    <row r="194" s="17" customFormat="1" ht="43.15" customHeight="1" spans="1:13">
      <c r="A194" s="21">
        <v>416</v>
      </c>
      <c r="B194" s="21" t="s">
        <v>538</v>
      </c>
      <c r="C194" s="22">
        <v>276</v>
      </c>
      <c r="D194" s="21" t="s">
        <v>539</v>
      </c>
      <c r="E194" s="30" t="s">
        <v>447</v>
      </c>
      <c r="F194" s="21" t="s">
        <v>448</v>
      </c>
      <c r="G194" s="21" t="s">
        <v>540</v>
      </c>
      <c r="H194" s="21" t="s">
        <v>516</v>
      </c>
      <c r="I194" s="21" t="s">
        <v>540</v>
      </c>
      <c r="J194" s="21" t="s">
        <v>540</v>
      </c>
      <c r="K194" s="21" t="s">
        <v>451</v>
      </c>
      <c r="L194" s="21" t="s">
        <v>452</v>
      </c>
      <c r="M194" s="21"/>
    </row>
    <row r="195" s="17" customFormat="1" ht="43.15" customHeight="1" spans="1:13">
      <c r="A195" s="21"/>
      <c r="B195" s="21"/>
      <c r="C195" s="22"/>
      <c r="D195" s="21"/>
      <c r="E195" s="30"/>
      <c r="F195" s="21" t="s">
        <v>453</v>
      </c>
      <c r="G195" s="21" t="s">
        <v>540</v>
      </c>
      <c r="H195" s="21" t="s">
        <v>516</v>
      </c>
      <c r="I195" s="21" t="s">
        <v>540</v>
      </c>
      <c r="J195" s="21" t="s">
        <v>540</v>
      </c>
      <c r="K195" s="21" t="s">
        <v>451</v>
      </c>
      <c r="L195" s="21" t="s">
        <v>452</v>
      </c>
      <c r="M195" s="21"/>
    </row>
    <row r="196" s="17" customFormat="1" ht="43.15" customHeight="1" spans="1:13">
      <c r="A196" s="21"/>
      <c r="B196" s="21"/>
      <c r="C196" s="22"/>
      <c r="D196" s="21"/>
      <c r="E196" s="30"/>
      <c r="F196" s="21" t="s">
        <v>454</v>
      </c>
      <c r="G196" s="21" t="s">
        <v>540</v>
      </c>
      <c r="H196" s="21" t="s">
        <v>449</v>
      </c>
      <c r="I196" s="21" t="s">
        <v>541</v>
      </c>
      <c r="J196" s="21" t="s">
        <v>540</v>
      </c>
      <c r="K196" s="21" t="s">
        <v>451</v>
      </c>
      <c r="L196" s="21" t="s">
        <v>452</v>
      </c>
      <c r="M196" s="21"/>
    </row>
    <row r="197" s="17" customFormat="1" ht="43.15" customHeight="1" spans="1:13">
      <c r="A197" s="21"/>
      <c r="B197" s="21"/>
      <c r="C197" s="22"/>
      <c r="D197" s="21"/>
      <c r="E197" s="30" t="s">
        <v>455</v>
      </c>
      <c r="F197" s="21" t="s">
        <v>456</v>
      </c>
      <c r="G197" s="21" t="s">
        <v>540</v>
      </c>
      <c r="H197" s="21" t="s">
        <v>457</v>
      </c>
      <c r="I197" s="21" t="s">
        <v>542</v>
      </c>
      <c r="J197" s="21" t="s">
        <v>540</v>
      </c>
      <c r="K197" s="21" t="s">
        <v>451</v>
      </c>
      <c r="L197" s="21" t="s">
        <v>452</v>
      </c>
      <c r="M197" s="21"/>
    </row>
    <row r="198" s="17" customFormat="1" ht="43.15" customHeight="1" spans="1:13">
      <c r="A198" s="21"/>
      <c r="B198" s="21"/>
      <c r="C198" s="22"/>
      <c r="D198" s="21"/>
      <c r="E198" s="30"/>
      <c r="F198" s="21" t="s">
        <v>458</v>
      </c>
      <c r="G198" s="21" t="s">
        <v>540</v>
      </c>
      <c r="H198" s="21" t="s">
        <v>537</v>
      </c>
      <c r="I198" s="21" t="s">
        <v>543</v>
      </c>
      <c r="J198" s="21" t="s">
        <v>540</v>
      </c>
      <c r="K198" s="21" t="s">
        <v>451</v>
      </c>
      <c r="L198" s="21" t="s">
        <v>452</v>
      </c>
      <c r="M198" s="21"/>
    </row>
    <row r="199" s="17" customFormat="1" ht="43.15" customHeight="1" spans="1:13">
      <c r="A199" s="21"/>
      <c r="B199" s="21"/>
      <c r="C199" s="22"/>
      <c r="D199" s="21"/>
      <c r="E199" s="30"/>
      <c r="F199" s="21" t="s">
        <v>461</v>
      </c>
      <c r="G199" s="21" t="s">
        <v>540</v>
      </c>
      <c r="H199" s="21" t="s">
        <v>516</v>
      </c>
      <c r="I199" s="21" t="s">
        <v>543</v>
      </c>
      <c r="J199" s="21" t="s">
        <v>540</v>
      </c>
      <c r="K199" s="21" t="s">
        <v>451</v>
      </c>
      <c r="L199" s="21" t="s">
        <v>452</v>
      </c>
      <c r="M199" s="21"/>
    </row>
    <row r="200" s="17" customFormat="1" ht="43.15" customHeight="1" spans="1:13">
      <c r="A200" s="21"/>
      <c r="B200" s="21"/>
      <c r="C200" s="22"/>
      <c r="D200" s="21"/>
      <c r="E200" s="30" t="s">
        <v>462</v>
      </c>
      <c r="F200" s="21" t="s">
        <v>463</v>
      </c>
      <c r="G200" s="21" t="s">
        <v>540</v>
      </c>
      <c r="H200" s="21" t="s">
        <v>516</v>
      </c>
      <c r="I200" s="21" t="s">
        <v>540</v>
      </c>
      <c r="J200" s="21" t="s">
        <v>540</v>
      </c>
      <c r="K200" s="21" t="s">
        <v>451</v>
      </c>
      <c r="L200" s="21" t="s">
        <v>452</v>
      </c>
      <c r="M200" s="21"/>
    </row>
    <row r="201" s="17" customFormat="1" ht="43.15" customHeight="1" spans="1:13">
      <c r="A201" s="21"/>
      <c r="B201" s="21"/>
      <c r="C201" s="22"/>
      <c r="D201" s="21"/>
      <c r="E201" s="30" t="s">
        <v>464</v>
      </c>
      <c r="F201" s="21" t="s">
        <v>465</v>
      </c>
      <c r="G201" s="21" t="s">
        <v>540</v>
      </c>
      <c r="H201" s="21" t="s">
        <v>466</v>
      </c>
      <c r="I201" s="21" t="s">
        <v>544</v>
      </c>
      <c r="J201" s="21" t="s">
        <v>540</v>
      </c>
      <c r="K201" s="21" t="s">
        <v>451</v>
      </c>
      <c r="L201" s="21" t="s">
        <v>452</v>
      </c>
      <c r="M201" s="21"/>
    </row>
    <row r="202" s="17" customFormat="1" ht="43.15" customHeight="1" spans="1:13">
      <c r="A202" s="21"/>
      <c r="B202" s="21"/>
      <c r="C202" s="22"/>
      <c r="D202" s="21"/>
      <c r="E202" s="30"/>
      <c r="F202" s="21" t="s">
        <v>467</v>
      </c>
      <c r="G202" s="21" t="s">
        <v>540</v>
      </c>
      <c r="H202" s="21" t="s">
        <v>466</v>
      </c>
      <c r="I202" s="21" t="s">
        <v>545</v>
      </c>
      <c r="J202" s="21" t="s">
        <v>540</v>
      </c>
      <c r="K202" s="21" t="s">
        <v>451</v>
      </c>
      <c r="L202" s="21" t="s">
        <v>452</v>
      </c>
      <c r="M202" s="21"/>
    </row>
    <row r="203" s="17" customFormat="1" ht="43.15" customHeight="1" spans="1:13">
      <c r="A203" s="21"/>
      <c r="B203" s="21"/>
      <c r="C203" s="22"/>
      <c r="D203" s="21"/>
      <c r="E203" s="30"/>
      <c r="F203" s="21" t="s">
        <v>468</v>
      </c>
      <c r="G203" s="21" t="s">
        <v>540</v>
      </c>
      <c r="H203" s="21" t="s">
        <v>546</v>
      </c>
      <c r="I203" s="21" t="s">
        <v>540</v>
      </c>
      <c r="J203" s="21" t="s">
        <v>540</v>
      </c>
      <c r="K203" s="21" t="s">
        <v>470</v>
      </c>
      <c r="L203" s="21" t="s">
        <v>471</v>
      </c>
      <c r="M203" s="21"/>
    </row>
    <row r="204" s="25" customFormat="1" ht="93" customHeight="1" spans="1:13">
      <c r="A204" s="21">
        <v>416001</v>
      </c>
      <c r="B204" s="21" t="s">
        <v>547</v>
      </c>
      <c r="C204" s="22">
        <v>1662.46</v>
      </c>
      <c r="D204" s="21" t="s">
        <v>548</v>
      </c>
      <c r="E204" s="30" t="s">
        <v>447</v>
      </c>
      <c r="F204" s="21" t="s">
        <v>448</v>
      </c>
      <c r="G204" s="21" t="s">
        <v>495</v>
      </c>
      <c r="H204" s="21" t="s">
        <v>516</v>
      </c>
      <c r="I204" s="21" t="s">
        <v>540</v>
      </c>
      <c r="J204" s="21" t="s">
        <v>540</v>
      </c>
      <c r="K204" s="21" t="s">
        <v>451</v>
      </c>
      <c r="L204" s="21" t="s">
        <v>452</v>
      </c>
      <c r="M204" s="21"/>
    </row>
    <row r="205" s="25" customFormat="1" ht="93" customHeight="1" spans="1:13">
      <c r="A205" s="21"/>
      <c r="B205" s="21"/>
      <c r="C205" s="22"/>
      <c r="D205" s="21"/>
      <c r="E205" s="30"/>
      <c r="F205" s="21" t="s">
        <v>453</v>
      </c>
      <c r="G205" s="21" t="s">
        <v>495</v>
      </c>
      <c r="H205" s="21" t="s">
        <v>516</v>
      </c>
      <c r="I205" s="21" t="s">
        <v>540</v>
      </c>
      <c r="J205" s="21" t="s">
        <v>540</v>
      </c>
      <c r="K205" s="21" t="s">
        <v>451</v>
      </c>
      <c r="L205" s="21" t="s">
        <v>452</v>
      </c>
      <c r="M205" s="21"/>
    </row>
    <row r="206" s="25" customFormat="1" ht="93" customHeight="1" spans="1:13">
      <c r="A206" s="21"/>
      <c r="B206" s="21"/>
      <c r="C206" s="22"/>
      <c r="D206" s="21"/>
      <c r="E206" s="30"/>
      <c r="F206" s="21" t="s">
        <v>454</v>
      </c>
      <c r="G206" s="21" t="s">
        <v>495</v>
      </c>
      <c r="H206" s="21" t="s">
        <v>449</v>
      </c>
      <c r="I206" s="21" t="s">
        <v>541</v>
      </c>
      <c r="J206" s="21" t="s">
        <v>540</v>
      </c>
      <c r="K206" s="21" t="s">
        <v>451</v>
      </c>
      <c r="L206" s="21" t="s">
        <v>452</v>
      </c>
      <c r="M206" s="21"/>
    </row>
    <row r="207" s="25" customFormat="1" ht="93" customHeight="1" spans="1:13">
      <c r="A207" s="21"/>
      <c r="B207" s="21"/>
      <c r="C207" s="22"/>
      <c r="D207" s="21"/>
      <c r="E207" s="30" t="s">
        <v>455</v>
      </c>
      <c r="F207" s="21" t="s">
        <v>456</v>
      </c>
      <c r="G207" s="21" t="s">
        <v>495</v>
      </c>
      <c r="H207" s="21" t="s">
        <v>457</v>
      </c>
      <c r="I207" s="21" t="s">
        <v>542</v>
      </c>
      <c r="J207" s="21" t="s">
        <v>540</v>
      </c>
      <c r="K207" s="21" t="s">
        <v>451</v>
      </c>
      <c r="L207" s="21" t="s">
        <v>452</v>
      </c>
      <c r="M207" s="21"/>
    </row>
    <row r="208" s="25" customFormat="1" ht="93" customHeight="1" spans="1:13">
      <c r="A208" s="21"/>
      <c r="B208" s="21"/>
      <c r="C208" s="22"/>
      <c r="D208" s="21"/>
      <c r="E208" s="30"/>
      <c r="F208" s="21" t="s">
        <v>461</v>
      </c>
      <c r="G208" s="21" t="s">
        <v>495</v>
      </c>
      <c r="H208" s="21" t="s">
        <v>537</v>
      </c>
      <c r="I208" s="21" t="s">
        <v>543</v>
      </c>
      <c r="J208" s="21" t="s">
        <v>540</v>
      </c>
      <c r="K208" s="21" t="s">
        <v>451</v>
      </c>
      <c r="L208" s="21" t="s">
        <v>452</v>
      </c>
      <c r="M208" s="21"/>
    </row>
    <row r="209" s="25" customFormat="1" ht="93" customHeight="1" spans="1:13">
      <c r="A209" s="21"/>
      <c r="B209" s="21"/>
      <c r="C209" s="22"/>
      <c r="D209" s="21"/>
      <c r="E209" s="30"/>
      <c r="F209" s="21" t="s">
        <v>458</v>
      </c>
      <c r="G209" s="21" t="s">
        <v>495</v>
      </c>
      <c r="H209" s="21" t="s">
        <v>516</v>
      </c>
      <c r="I209" s="21" t="s">
        <v>543</v>
      </c>
      <c r="J209" s="21" t="s">
        <v>540</v>
      </c>
      <c r="K209" s="21" t="s">
        <v>451</v>
      </c>
      <c r="L209" s="21" t="s">
        <v>452</v>
      </c>
      <c r="M209" s="21"/>
    </row>
    <row r="210" s="25" customFormat="1" ht="93" customHeight="1" spans="1:13">
      <c r="A210" s="21"/>
      <c r="B210" s="21"/>
      <c r="C210" s="22"/>
      <c r="D210" s="21"/>
      <c r="E210" s="30" t="s">
        <v>462</v>
      </c>
      <c r="F210" s="21" t="s">
        <v>463</v>
      </c>
      <c r="G210" s="21" t="s">
        <v>540</v>
      </c>
      <c r="H210" s="21" t="s">
        <v>516</v>
      </c>
      <c r="I210" s="21" t="s">
        <v>540</v>
      </c>
      <c r="J210" s="21" t="s">
        <v>540</v>
      </c>
      <c r="K210" s="21" t="s">
        <v>451</v>
      </c>
      <c r="L210" s="21" t="s">
        <v>452</v>
      </c>
      <c r="M210" s="21"/>
    </row>
    <row r="211" s="25" customFormat="1" ht="93" customHeight="1" spans="1:13">
      <c r="A211" s="21"/>
      <c r="B211" s="21"/>
      <c r="C211" s="22"/>
      <c r="D211" s="21"/>
      <c r="E211" s="30" t="s">
        <v>464</v>
      </c>
      <c r="F211" s="21" t="s">
        <v>465</v>
      </c>
      <c r="G211" s="21" t="s">
        <v>495</v>
      </c>
      <c r="H211" s="21" t="s">
        <v>466</v>
      </c>
      <c r="I211" s="21" t="s">
        <v>544</v>
      </c>
      <c r="J211" s="21" t="s">
        <v>540</v>
      </c>
      <c r="K211" s="21" t="s">
        <v>451</v>
      </c>
      <c r="L211" s="21" t="s">
        <v>452</v>
      </c>
      <c r="M211" s="21"/>
    </row>
    <row r="212" s="25" customFormat="1" ht="93" customHeight="1" spans="1:13">
      <c r="A212" s="21"/>
      <c r="B212" s="21"/>
      <c r="C212" s="22"/>
      <c r="D212" s="21"/>
      <c r="E212" s="30"/>
      <c r="F212" s="21" t="s">
        <v>468</v>
      </c>
      <c r="G212" s="21" t="s">
        <v>495</v>
      </c>
      <c r="H212" s="21" t="s">
        <v>466</v>
      </c>
      <c r="I212" s="21" t="s">
        <v>545</v>
      </c>
      <c r="J212" s="21" t="s">
        <v>540</v>
      </c>
      <c r="K212" s="21" t="s">
        <v>451</v>
      </c>
      <c r="L212" s="21" t="s">
        <v>452</v>
      </c>
      <c r="M212" s="21"/>
    </row>
    <row r="213" s="25" customFormat="1" ht="93" customHeight="1" spans="1:13">
      <c r="A213" s="21"/>
      <c r="B213" s="21"/>
      <c r="C213" s="22"/>
      <c r="D213" s="21"/>
      <c r="E213" s="30"/>
      <c r="F213" s="21" t="s">
        <v>467</v>
      </c>
      <c r="G213" s="21" t="s">
        <v>495</v>
      </c>
      <c r="H213" s="21" t="s">
        <v>546</v>
      </c>
      <c r="I213" s="21" t="s">
        <v>540</v>
      </c>
      <c r="J213" s="21" t="s">
        <v>540</v>
      </c>
      <c r="K213" s="21" t="s">
        <v>549</v>
      </c>
      <c r="L213" s="21" t="s">
        <v>471</v>
      </c>
      <c r="M213" s="21"/>
    </row>
  </sheetData>
  <mergeCells count="221">
    <mergeCell ref="C2:M2"/>
    <mergeCell ref="A3:K3"/>
    <mergeCell ref="L3:M3"/>
    <mergeCell ref="E4:M4"/>
    <mergeCell ref="C19:M19"/>
    <mergeCell ref="A20:K20"/>
    <mergeCell ref="L20:M20"/>
    <mergeCell ref="E21:M21"/>
    <mergeCell ref="C36:M36"/>
    <mergeCell ref="A37:K37"/>
    <mergeCell ref="L37:M37"/>
    <mergeCell ref="E38:M38"/>
    <mergeCell ref="C53:M53"/>
    <mergeCell ref="A54:K54"/>
    <mergeCell ref="L54:M54"/>
    <mergeCell ref="E55:M55"/>
    <mergeCell ref="C70:M70"/>
    <mergeCell ref="A71:K71"/>
    <mergeCell ref="L71:M71"/>
    <mergeCell ref="E72:M72"/>
    <mergeCell ref="C87:M87"/>
    <mergeCell ref="A88:K88"/>
    <mergeCell ref="L88:M88"/>
    <mergeCell ref="E89:M89"/>
    <mergeCell ref="C104:M104"/>
    <mergeCell ref="A105:K105"/>
    <mergeCell ref="L105:M105"/>
    <mergeCell ref="E106:M106"/>
    <mergeCell ref="C121:M121"/>
    <mergeCell ref="A122:K122"/>
    <mergeCell ref="L122:M122"/>
    <mergeCell ref="E123:M123"/>
    <mergeCell ref="C138:M138"/>
    <mergeCell ref="A139:K139"/>
    <mergeCell ref="L139:M139"/>
    <mergeCell ref="E140:M140"/>
    <mergeCell ref="C155:M155"/>
    <mergeCell ref="A156:K156"/>
    <mergeCell ref="L156:M156"/>
    <mergeCell ref="E157:M157"/>
    <mergeCell ref="E162:M162"/>
    <mergeCell ref="A4:A5"/>
    <mergeCell ref="A7:A16"/>
    <mergeCell ref="A21:A22"/>
    <mergeCell ref="A23:A31"/>
    <mergeCell ref="A32:A34"/>
    <mergeCell ref="A38:A39"/>
    <mergeCell ref="A40:A46"/>
    <mergeCell ref="A47:A51"/>
    <mergeCell ref="A55:A56"/>
    <mergeCell ref="A57:A61"/>
    <mergeCell ref="A62:A68"/>
    <mergeCell ref="A72:A73"/>
    <mergeCell ref="A74:A76"/>
    <mergeCell ref="A77:A85"/>
    <mergeCell ref="A89:A90"/>
    <mergeCell ref="A92:A101"/>
    <mergeCell ref="A106:A107"/>
    <mergeCell ref="A108:A116"/>
    <mergeCell ref="A117:A119"/>
    <mergeCell ref="A123:A124"/>
    <mergeCell ref="A125:A131"/>
    <mergeCell ref="A132:A136"/>
    <mergeCell ref="A140:A141"/>
    <mergeCell ref="A142:A146"/>
    <mergeCell ref="A147:A153"/>
    <mergeCell ref="A157:A158"/>
    <mergeCell ref="A159:A161"/>
    <mergeCell ref="A162:A163"/>
    <mergeCell ref="A164:A173"/>
    <mergeCell ref="A174:A183"/>
    <mergeCell ref="A184:A193"/>
    <mergeCell ref="A194:A203"/>
    <mergeCell ref="A204:A213"/>
    <mergeCell ref="B4:B5"/>
    <mergeCell ref="B7:B16"/>
    <mergeCell ref="B21:B22"/>
    <mergeCell ref="B23:B31"/>
    <mergeCell ref="B32:B34"/>
    <mergeCell ref="B38:B39"/>
    <mergeCell ref="B40:B46"/>
    <mergeCell ref="B47:B51"/>
    <mergeCell ref="B55:B56"/>
    <mergeCell ref="B57:B61"/>
    <mergeCell ref="B62:B68"/>
    <mergeCell ref="B72:B73"/>
    <mergeCell ref="B74:B76"/>
    <mergeCell ref="B77:B85"/>
    <mergeCell ref="B89:B90"/>
    <mergeCell ref="B92:B101"/>
    <mergeCell ref="B106:B107"/>
    <mergeCell ref="B108:B116"/>
    <mergeCell ref="B117:B119"/>
    <mergeCell ref="B123:B124"/>
    <mergeCell ref="B125:B131"/>
    <mergeCell ref="B132:B136"/>
    <mergeCell ref="B140:B141"/>
    <mergeCell ref="B142:B146"/>
    <mergeCell ref="B147:B153"/>
    <mergeCell ref="B157:B158"/>
    <mergeCell ref="B159:B161"/>
    <mergeCell ref="B162:B163"/>
    <mergeCell ref="B164:B173"/>
    <mergeCell ref="B174:B183"/>
    <mergeCell ref="B184:B193"/>
    <mergeCell ref="B194:B203"/>
    <mergeCell ref="B204:B213"/>
    <mergeCell ref="C4:C5"/>
    <mergeCell ref="C7:C16"/>
    <mergeCell ref="C21:C22"/>
    <mergeCell ref="C23:C31"/>
    <mergeCell ref="C32:C34"/>
    <mergeCell ref="C38:C39"/>
    <mergeCell ref="C40:C46"/>
    <mergeCell ref="C47:C51"/>
    <mergeCell ref="C55:C56"/>
    <mergeCell ref="C57:C61"/>
    <mergeCell ref="C62:C68"/>
    <mergeCell ref="C72:C73"/>
    <mergeCell ref="C74:C76"/>
    <mergeCell ref="C77:C85"/>
    <mergeCell ref="C89:C90"/>
    <mergeCell ref="C92:C101"/>
    <mergeCell ref="C106:C107"/>
    <mergeCell ref="C108:C116"/>
    <mergeCell ref="C117:C119"/>
    <mergeCell ref="C123:C124"/>
    <mergeCell ref="C125:C131"/>
    <mergeCell ref="C132:C136"/>
    <mergeCell ref="C140:C141"/>
    <mergeCell ref="C142:C146"/>
    <mergeCell ref="C147:C153"/>
    <mergeCell ref="C157:C158"/>
    <mergeCell ref="C159:C161"/>
    <mergeCell ref="C162:C163"/>
    <mergeCell ref="C164:C173"/>
    <mergeCell ref="C174:C183"/>
    <mergeCell ref="C184:C193"/>
    <mergeCell ref="C194:C203"/>
    <mergeCell ref="C204:C213"/>
    <mergeCell ref="D4:D5"/>
    <mergeCell ref="D7:D16"/>
    <mergeCell ref="D21:D22"/>
    <mergeCell ref="D23:D31"/>
    <mergeCell ref="D32:D34"/>
    <mergeCell ref="D38:D39"/>
    <mergeCell ref="D40:D46"/>
    <mergeCell ref="D47:D51"/>
    <mergeCell ref="D55:D56"/>
    <mergeCell ref="D57:D61"/>
    <mergeCell ref="D62:D68"/>
    <mergeCell ref="D72:D73"/>
    <mergeCell ref="D74:D76"/>
    <mergeCell ref="D77:D85"/>
    <mergeCell ref="D89:D90"/>
    <mergeCell ref="D92:D101"/>
    <mergeCell ref="D106:D107"/>
    <mergeCell ref="D108:D116"/>
    <mergeCell ref="D117:D119"/>
    <mergeCell ref="D123:D124"/>
    <mergeCell ref="D125:D131"/>
    <mergeCell ref="D132:D136"/>
    <mergeCell ref="D140:D141"/>
    <mergeCell ref="D142:D146"/>
    <mergeCell ref="D147:D153"/>
    <mergeCell ref="D157:D158"/>
    <mergeCell ref="D159:D161"/>
    <mergeCell ref="D162:D163"/>
    <mergeCell ref="D164:D173"/>
    <mergeCell ref="D174:D183"/>
    <mergeCell ref="D184:D193"/>
    <mergeCell ref="D194:D203"/>
    <mergeCell ref="D204:D213"/>
    <mergeCell ref="E7:E9"/>
    <mergeCell ref="E10:E12"/>
    <mergeCell ref="E14:E16"/>
    <mergeCell ref="E23:E25"/>
    <mergeCell ref="E26:E28"/>
    <mergeCell ref="E29:E31"/>
    <mergeCell ref="E32:E34"/>
    <mergeCell ref="E40:E42"/>
    <mergeCell ref="E44:E46"/>
    <mergeCell ref="E47:E49"/>
    <mergeCell ref="E50:E51"/>
    <mergeCell ref="E58:E60"/>
    <mergeCell ref="E62:E64"/>
    <mergeCell ref="E65:E67"/>
    <mergeCell ref="E74:E76"/>
    <mergeCell ref="E77:E79"/>
    <mergeCell ref="E80:E82"/>
    <mergeCell ref="E83:E85"/>
    <mergeCell ref="E93:E95"/>
    <mergeCell ref="E96:E98"/>
    <mergeCell ref="E99:E101"/>
    <mergeCell ref="E108:E109"/>
    <mergeCell ref="E110:E112"/>
    <mergeCell ref="E114:E116"/>
    <mergeCell ref="E117:E119"/>
    <mergeCell ref="E125:E127"/>
    <mergeCell ref="E129:E131"/>
    <mergeCell ref="E132:E134"/>
    <mergeCell ref="E142:E143"/>
    <mergeCell ref="E144:E146"/>
    <mergeCell ref="E147:E149"/>
    <mergeCell ref="E150:E152"/>
    <mergeCell ref="E159:E161"/>
    <mergeCell ref="E165:E167"/>
    <mergeCell ref="E168:E170"/>
    <mergeCell ref="E171:E173"/>
    <mergeCell ref="E174:E176"/>
    <mergeCell ref="E177:E179"/>
    <mergeCell ref="E181:E183"/>
    <mergeCell ref="E184:E186"/>
    <mergeCell ref="E187:E189"/>
    <mergeCell ref="E191:E193"/>
    <mergeCell ref="E194:E196"/>
    <mergeCell ref="E197:E199"/>
    <mergeCell ref="E201:E203"/>
    <mergeCell ref="E204:E206"/>
    <mergeCell ref="E207:E209"/>
    <mergeCell ref="E211:E213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9"/>
  <sheetViews>
    <sheetView zoomScale="115" zoomScaleNormal="115" workbookViewId="0">
      <selection activeCell="A2" sqref="A2:M2"/>
    </sheetView>
  </sheetViews>
  <sheetFormatPr defaultColWidth="10" defaultRowHeight="13.5"/>
  <cols>
    <col min="1" max="1" width="6.24166666666667" customWidth="1"/>
    <col min="2" max="2" width="13.4333333333333" customWidth="1"/>
    <col min="3" max="3" width="8.41666666666667" customWidth="1"/>
    <col min="4" max="4" width="10.45" customWidth="1"/>
    <col min="5" max="6" width="9.76666666666667" customWidth="1"/>
    <col min="7" max="7" width="9.90833333333333" customWidth="1"/>
    <col min="8" max="9" width="8.275" customWidth="1"/>
    <col min="10" max="10" width="33.6583333333333" customWidth="1"/>
    <col min="11" max="11" width="7.05833333333333" customWidth="1"/>
    <col min="12" max="12" width="11.125" customWidth="1"/>
    <col min="13" max="16" width="9.76666666666667" customWidth="1"/>
    <col min="17" max="17" width="24.425" customWidth="1"/>
    <col min="18" max="18" width="15.7416666666667" customWidth="1"/>
    <col min="19" max="19" width="9.76666666666667" customWidth="1"/>
  </cols>
  <sheetData>
    <row r="1" ht="42.25" customHeight="1" spans="1:18">
      <c r="A1" s="18" t="s">
        <v>28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</row>
    <row r="2" s="17" customFormat="1" ht="23.25" customHeight="1" spans="1:18">
      <c r="A2" s="19" t="s">
        <v>30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24"/>
      <c r="R2" s="24"/>
    </row>
    <row r="3" s="17" customFormat="1" ht="21.6" customHeight="1" spans="1:18">
      <c r="A3" s="20" t="s">
        <v>388</v>
      </c>
      <c r="B3" s="20" t="s">
        <v>389</v>
      </c>
      <c r="C3" s="20" t="s">
        <v>550</v>
      </c>
      <c r="D3" s="20"/>
      <c r="E3" s="20"/>
      <c r="F3" s="20"/>
      <c r="G3" s="20"/>
      <c r="H3" s="20"/>
      <c r="I3" s="20"/>
      <c r="J3" s="20" t="s">
        <v>551</v>
      </c>
      <c r="K3" s="20" t="s">
        <v>552</v>
      </c>
      <c r="L3" s="20"/>
      <c r="M3" s="20"/>
      <c r="N3" s="20" t="s">
        <v>552</v>
      </c>
      <c r="O3" s="20"/>
      <c r="P3" s="20"/>
      <c r="Q3" s="20"/>
      <c r="R3" s="20"/>
    </row>
    <row r="4" s="17" customFormat="1" ht="23.25" customHeight="1" spans="1:18">
      <c r="A4" s="20"/>
      <c r="B4" s="20"/>
      <c r="C4" s="20" t="s">
        <v>433</v>
      </c>
      <c r="D4" s="20" t="s">
        <v>553</v>
      </c>
      <c r="E4" s="20"/>
      <c r="F4" s="20"/>
      <c r="G4" s="20"/>
      <c r="H4" s="20" t="s">
        <v>554</v>
      </c>
      <c r="I4" s="20"/>
      <c r="J4" s="20"/>
      <c r="K4" s="20"/>
      <c r="L4" s="20"/>
      <c r="M4" s="20"/>
      <c r="N4" s="20"/>
      <c r="O4" s="20"/>
      <c r="P4" s="20"/>
      <c r="Q4" s="20"/>
      <c r="R4" s="20"/>
    </row>
    <row r="5" s="17" customFormat="1" ht="31.15" customHeight="1" spans="1:18">
      <c r="A5" s="20"/>
      <c r="B5" s="20"/>
      <c r="C5" s="20"/>
      <c r="D5" s="20" t="s">
        <v>137</v>
      </c>
      <c r="E5" s="20" t="s">
        <v>555</v>
      </c>
      <c r="F5" s="20" t="s">
        <v>141</v>
      </c>
      <c r="G5" s="20" t="s">
        <v>556</v>
      </c>
      <c r="H5" s="20" t="s">
        <v>171</v>
      </c>
      <c r="I5" s="20" t="s">
        <v>172</v>
      </c>
      <c r="J5" s="20"/>
      <c r="K5" s="20" t="s">
        <v>436</v>
      </c>
      <c r="L5" s="20" t="s">
        <v>437</v>
      </c>
      <c r="M5" s="20" t="s">
        <v>438</v>
      </c>
      <c r="N5" s="20" t="s">
        <v>443</v>
      </c>
      <c r="O5" s="20" t="s">
        <v>439</v>
      </c>
      <c r="P5" s="20" t="s">
        <v>557</v>
      </c>
      <c r="Q5" s="20" t="s">
        <v>558</v>
      </c>
      <c r="R5" s="20" t="s">
        <v>444</v>
      </c>
    </row>
    <row r="6" s="17" customFormat="1" ht="19.9" customHeight="1" spans="1:18">
      <c r="A6" s="21">
        <v>416</v>
      </c>
      <c r="B6" s="21" t="s">
        <v>3</v>
      </c>
      <c r="C6" s="22">
        <v>7740.51</v>
      </c>
      <c r="D6" s="22">
        <v>5457.75</v>
      </c>
      <c r="E6" s="22"/>
      <c r="F6" s="22"/>
      <c r="G6" s="22"/>
      <c r="H6" s="22">
        <v>2615.87</v>
      </c>
      <c r="I6" s="22">
        <v>5124.64</v>
      </c>
      <c r="J6" s="21" t="s">
        <v>559</v>
      </c>
      <c r="K6" s="23" t="s">
        <v>455</v>
      </c>
      <c r="L6" s="23" t="s">
        <v>560</v>
      </c>
      <c r="M6" s="23" t="s">
        <v>561</v>
      </c>
      <c r="N6" s="23" t="s">
        <v>452</v>
      </c>
      <c r="O6" s="23" t="s">
        <v>562</v>
      </c>
      <c r="P6" s="23"/>
      <c r="Q6" s="23" t="s">
        <v>563</v>
      </c>
      <c r="R6" s="23"/>
    </row>
    <row r="7" s="17" customFormat="1" ht="22.35" customHeight="1" spans="1:18">
      <c r="A7" s="21"/>
      <c r="B7" s="21"/>
      <c r="C7" s="22"/>
      <c r="D7" s="22"/>
      <c r="E7" s="22"/>
      <c r="F7" s="22"/>
      <c r="G7" s="22"/>
      <c r="H7" s="22"/>
      <c r="I7" s="22"/>
      <c r="J7" s="21"/>
      <c r="K7" s="23"/>
      <c r="L7" s="23" t="s">
        <v>564</v>
      </c>
      <c r="M7" s="23" t="s">
        <v>565</v>
      </c>
      <c r="N7" s="23" t="s">
        <v>566</v>
      </c>
      <c r="O7" s="23" t="s">
        <v>567</v>
      </c>
      <c r="P7" s="23" t="s">
        <v>568</v>
      </c>
      <c r="Q7" s="23" t="s">
        <v>569</v>
      </c>
      <c r="R7" s="23"/>
    </row>
    <row r="8" s="17" customFormat="1" ht="19.9" customHeight="1" spans="1:18">
      <c r="A8" s="21"/>
      <c r="B8" s="21"/>
      <c r="C8" s="22"/>
      <c r="D8" s="22"/>
      <c r="E8" s="22"/>
      <c r="F8" s="22"/>
      <c r="G8" s="22"/>
      <c r="H8" s="22"/>
      <c r="I8" s="22"/>
      <c r="J8" s="21"/>
      <c r="K8" s="23" t="s">
        <v>447</v>
      </c>
      <c r="L8" s="23" t="s">
        <v>570</v>
      </c>
      <c r="M8" s="23" t="s">
        <v>571</v>
      </c>
      <c r="N8" s="23" t="s">
        <v>452</v>
      </c>
      <c r="O8" s="23" t="s">
        <v>562</v>
      </c>
      <c r="P8" s="23"/>
      <c r="Q8" s="23" t="s">
        <v>572</v>
      </c>
      <c r="R8" s="23"/>
    </row>
    <row r="9" s="17" customFormat="1" ht="21.6" customHeight="1" spans="1:18">
      <c r="A9" s="21"/>
      <c r="B9" s="21"/>
      <c r="C9" s="22"/>
      <c r="D9" s="22"/>
      <c r="E9" s="22"/>
      <c r="F9" s="22"/>
      <c r="G9" s="22"/>
      <c r="H9" s="22"/>
      <c r="I9" s="22"/>
      <c r="J9" s="21"/>
      <c r="K9" s="23"/>
      <c r="L9" s="23" t="s">
        <v>573</v>
      </c>
      <c r="M9" s="23" t="s">
        <v>574</v>
      </c>
      <c r="N9" s="23" t="s">
        <v>460</v>
      </c>
      <c r="O9" s="23" t="s">
        <v>575</v>
      </c>
      <c r="P9" s="23" t="s">
        <v>568</v>
      </c>
      <c r="Q9" s="23" t="s">
        <v>576</v>
      </c>
      <c r="R9" s="23"/>
    </row>
  </sheetData>
  <mergeCells count="25">
    <mergeCell ref="A1:R1"/>
    <mergeCell ref="A2:M2"/>
    <mergeCell ref="N2:P2"/>
    <mergeCell ref="Q2:R2"/>
    <mergeCell ref="C3:I3"/>
    <mergeCell ref="D4:G4"/>
    <mergeCell ref="H4:I4"/>
    <mergeCell ref="A3:A5"/>
    <mergeCell ref="A6:A9"/>
    <mergeCell ref="B3:B5"/>
    <mergeCell ref="B6:B9"/>
    <mergeCell ref="C4:C5"/>
    <mergeCell ref="C6:C9"/>
    <mergeCell ref="D6:D9"/>
    <mergeCell ref="E6:E9"/>
    <mergeCell ref="F6:F9"/>
    <mergeCell ref="G6:G9"/>
    <mergeCell ref="H6:H9"/>
    <mergeCell ref="I6:I9"/>
    <mergeCell ref="J3:J5"/>
    <mergeCell ref="J6:J9"/>
    <mergeCell ref="K6:K7"/>
    <mergeCell ref="K8:K9"/>
    <mergeCell ref="K3:M4"/>
    <mergeCell ref="N3:R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2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P8"/>
  <sheetViews>
    <sheetView zoomScale="85" zoomScaleNormal="85" workbookViewId="0">
      <selection activeCell="G29" sqref="G29"/>
    </sheetView>
  </sheetViews>
  <sheetFormatPr defaultColWidth="8" defaultRowHeight="12.75" customHeight="1" outlineLevelRow="7"/>
  <cols>
    <col min="1" max="1" width="8" style="1" customWidth="1"/>
    <col min="2" max="2" width="22.125" style="1" customWidth="1"/>
    <col min="3" max="3" width="13" style="1" customWidth="1"/>
    <col min="4" max="5" width="10.375" style="1" customWidth="1"/>
    <col min="6" max="7" width="20.375" style="1" customWidth="1"/>
    <col min="8" max="8" width="17.625" style="1" customWidth="1"/>
    <col min="9" max="16" width="11.125" style="1" customWidth="1"/>
    <col min="17" max="17" width="8" style="1" customWidth="1"/>
    <col min="18" max="16384" width="8" style="2"/>
  </cols>
  <sheetData>
    <row r="1" s="1" customFormat="1" ht="56" customHeight="1" spans="1:16">
      <c r="A1" s="3" t="s">
        <v>29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s="1" customFormat="1" ht="21" customHeight="1" spans="1:16">
      <c r="A2" s="4" t="s">
        <v>30</v>
      </c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6"/>
      <c r="N2" s="6"/>
      <c r="O2" s="6"/>
      <c r="P2" s="15" t="s">
        <v>279</v>
      </c>
    </row>
    <row r="3" s="1" customFormat="1" ht="22.5" customHeight="1" spans="1:16">
      <c r="A3" s="7" t="s">
        <v>236</v>
      </c>
      <c r="B3" s="7" t="s">
        <v>432</v>
      </c>
      <c r="C3" s="7" t="s">
        <v>433</v>
      </c>
      <c r="D3" s="8" t="s">
        <v>577</v>
      </c>
      <c r="E3" s="8"/>
      <c r="F3" s="7" t="s">
        <v>434</v>
      </c>
      <c r="G3" s="7" t="s">
        <v>578</v>
      </c>
      <c r="H3" s="8" t="s">
        <v>435</v>
      </c>
      <c r="I3" s="8"/>
      <c r="J3" s="8"/>
      <c r="K3" s="8"/>
      <c r="L3" s="8"/>
      <c r="M3" s="8"/>
      <c r="N3" s="8"/>
      <c r="O3" s="8"/>
      <c r="P3" s="8"/>
    </row>
    <row r="4" s="1" customFormat="1" ht="34.5" customHeight="1" spans="1:16">
      <c r="A4" s="7"/>
      <c r="B4" s="7"/>
      <c r="C4" s="7"/>
      <c r="D4" s="7" t="s">
        <v>579</v>
      </c>
      <c r="E4" s="7" t="s">
        <v>580</v>
      </c>
      <c r="F4" s="7"/>
      <c r="G4" s="7"/>
      <c r="H4" s="8" t="s">
        <v>455</v>
      </c>
      <c r="I4" s="8"/>
      <c r="J4" s="8"/>
      <c r="K4" s="8"/>
      <c r="L4" s="8" t="s">
        <v>447</v>
      </c>
      <c r="M4" s="8"/>
      <c r="N4" s="8"/>
      <c r="O4" s="8"/>
      <c r="P4" s="8"/>
    </row>
    <row r="5" s="1" customFormat="1" ht="45.75" customHeight="1" spans="1:16">
      <c r="A5" s="7"/>
      <c r="B5" s="7"/>
      <c r="C5" s="7"/>
      <c r="D5" s="7"/>
      <c r="E5" s="7"/>
      <c r="F5" s="7"/>
      <c r="G5" s="7"/>
      <c r="H5" s="7" t="s">
        <v>458</v>
      </c>
      <c r="I5" s="7" t="s">
        <v>461</v>
      </c>
      <c r="J5" s="7" t="s">
        <v>456</v>
      </c>
      <c r="K5" s="7" t="s">
        <v>464</v>
      </c>
      <c r="L5" s="7" t="s">
        <v>454</v>
      </c>
      <c r="M5" s="7" t="s">
        <v>453</v>
      </c>
      <c r="N5" s="7" t="s">
        <v>448</v>
      </c>
      <c r="O5" s="7" t="s">
        <v>581</v>
      </c>
      <c r="P5" s="7" t="s">
        <v>582</v>
      </c>
    </row>
    <row r="6" s="1" customFormat="1" ht="45.75" customHeight="1" spans="1:16">
      <c r="A6" s="7"/>
      <c r="B6" s="7"/>
      <c r="C6" s="7">
        <v>0</v>
      </c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</row>
    <row r="7" s="1" customFormat="1" ht="49" customHeight="1" spans="1:16">
      <c r="A7" s="9"/>
      <c r="B7" s="10"/>
      <c r="C7" s="11"/>
      <c r="D7" s="12"/>
      <c r="E7" s="12"/>
      <c r="F7" s="13"/>
      <c r="G7" s="13"/>
      <c r="H7" s="14"/>
      <c r="I7" s="16"/>
      <c r="J7" s="16"/>
      <c r="K7" s="14"/>
      <c r="L7" s="16"/>
      <c r="M7" s="14"/>
      <c r="N7" s="16"/>
      <c r="O7" s="16"/>
      <c r="P7" s="14"/>
    </row>
    <row r="8" s="1" customFormat="1" ht="15" customHeight="1"/>
  </sheetData>
  <mergeCells count="13">
    <mergeCell ref="A1:P1"/>
    <mergeCell ref="A2:G2"/>
    <mergeCell ref="D3:E3"/>
    <mergeCell ref="H3:P3"/>
    <mergeCell ref="H4:K4"/>
    <mergeCell ref="L4:P4"/>
    <mergeCell ref="A3:A5"/>
    <mergeCell ref="B3:B5"/>
    <mergeCell ref="C3:C5"/>
    <mergeCell ref="D4:D5"/>
    <mergeCell ref="E4:E5"/>
    <mergeCell ref="F3:F5"/>
    <mergeCell ref="G3:G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0"/>
  <sheetViews>
    <sheetView zoomScale="150" zoomScaleNormal="150" workbookViewId="0">
      <selection activeCell="A3" sqref="A3:F3"/>
    </sheetView>
  </sheetViews>
  <sheetFormatPr defaultColWidth="10" defaultRowHeight="13.5" outlineLevelCol="7"/>
  <cols>
    <col min="1" max="1" width="29.45" customWidth="1"/>
    <col min="2" max="2" width="10.175" customWidth="1"/>
    <col min="3" max="3" width="23.0666666666667" customWidth="1"/>
    <col min="4" max="4" width="10.5833333333333" customWidth="1"/>
    <col min="5" max="5" width="24.0166666666667" customWidth="1"/>
    <col min="6" max="6" width="10.45" customWidth="1"/>
    <col min="7" max="7" width="20.2166666666667" customWidth="1"/>
    <col min="8" max="8" width="10.9916666666667" customWidth="1"/>
    <col min="9" max="9" width="9.76666666666667" customWidth="1"/>
  </cols>
  <sheetData>
    <row r="1" ht="6.9" customHeight="1" spans="1:8">
      <c r="A1" s="37"/>
      <c r="H1" s="67"/>
    </row>
    <row r="2" ht="24.15" customHeight="1" spans="1:8">
      <c r="A2" s="183" t="s">
        <v>6</v>
      </c>
      <c r="B2" s="183"/>
      <c r="C2" s="183"/>
      <c r="D2" s="183"/>
      <c r="E2" s="183"/>
      <c r="F2" s="183"/>
      <c r="G2" s="183"/>
      <c r="H2" s="183"/>
    </row>
    <row r="3" ht="17.25" customHeight="1" spans="1:8">
      <c r="A3" s="38" t="s">
        <v>30</v>
      </c>
      <c r="B3" s="38"/>
      <c r="C3" s="38"/>
      <c r="D3" s="38"/>
      <c r="E3" s="38"/>
      <c r="F3" s="38"/>
      <c r="G3" s="39" t="s">
        <v>31</v>
      </c>
      <c r="H3" s="39"/>
    </row>
    <row r="4" ht="17.9" customHeight="1" spans="1:8">
      <c r="A4" s="40" t="s">
        <v>32</v>
      </c>
      <c r="B4" s="40"/>
      <c r="C4" s="40" t="s">
        <v>33</v>
      </c>
      <c r="D4" s="40"/>
      <c r="E4" s="40"/>
      <c r="F4" s="40"/>
      <c r="G4" s="40"/>
      <c r="H4" s="40"/>
    </row>
    <row r="5" ht="22.4" customHeight="1" spans="1:8">
      <c r="A5" s="40" t="s">
        <v>34</v>
      </c>
      <c r="B5" s="40" t="s">
        <v>35</v>
      </c>
      <c r="C5" s="40" t="s">
        <v>36</v>
      </c>
      <c r="D5" s="40" t="s">
        <v>35</v>
      </c>
      <c r="E5" s="40" t="s">
        <v>37</v>
      </c>
      <c r="F5" s="40" t="s">
        <v>35</v>
      </c>
      <c r="G5" s="40" t="s">
        <v>38</v>
      </c>
      <c r="H5" s="40" t="s">
        <v>35</v>
      </c>
    </row>
    <row r="6" ht="13" customHeight="1" spans="1:8">
      <c r="A6" s="41" t="s">
        <v>39</v>
      </c>
      <c r="B6" s="46">
        <f>'[1]1收支总表'!$B$6+'[2]1收支总表'!$B$6++'[3]1收支总表'!$B$6+'[4]1收支总表'!$B$6+'[5]1收支总表'!$B$6+'[6]1收支总表'!$B$6+'[7]1收支总表'!$B$6+'[8]1收支总表'!$B$6</f>
        <v>5457.74954</v>
      </c>
      <c r="C6" s="95" t="s">
        <v>40</v>
      </c>
      <c r="D6" s="46">
        <v>39.2</v>
      </c>
      <c r="E6" s="41" t="s">
        <v>41</v>
      </c>
      <c r="F6" s="46">
        <v>2615.87</v>
      </c>
      <c r="G6" s="95" t="s">
        <v>42</v>
      </c>
      <c r="H6" s="46">
        <v>569.55</v>
      </c>
    </row>
    <row r="7" ht="13" customHeight="1" spans="1:8">
      <c r="A7" s="95" t="s">
        <v>43</v>
      </c>
      <c r="B7" s="46">
        <f>'[1]1收支总表'!$B$7+'[2]1收支总表'!$B$7+'[3]1收支总表'!$B$7+'[4]1收支总表'!$B$7+'[5]1收支总表'!$B$7+'[6]1收支总表'!$B$7+'[7]1收支总表'!$B$7+'[8]1收支总表'!$B$7</f>
        <v>4697.74954</v>
      </c>
      <c r="C7" s="95" t="s">
        <v>44</v>
      </c>
      <c r="D7" s="46"/>
      <c r="E7" s="95" t="s">
        <v>45</v>
      </c>
      <c r="F7" s="46">
        <v>2407.85</v>
      </c>
      <c r="G7" s="95" t="s">
        <v>46</v>
      </c>
      <c r="H7" s="46">
        <v>3891.08</v>
      </c>
    </row>
    <row r="8" ht="13" customHeight="1" spans="1:8">
      <c r="A8" s="41" t="s">
        <v>47</v>
      </c>
      <c r="B8" s="46">
        <v>760</v>
      </c>
      <c r="C8" s="95" t="s">
        <v>48</v>
      </c>
      <c r="D8" s="46"/>
      <c r="E8" s="95" t="s">
        <v>49</v>
      </c>
      <c r="F8" s="46">
        <v>208.02</v>
      </c>
      <c r="G8" s="95" t="s">
        <v>50</v>
      </c>
      <c r="H8" s="46"/>
    </row>
    <row r="9" ht="13" customHeight="1" spans="1:8">
      <c r="A9" s="95" t="s">
        <v>51</v>
      </c>
      <c r="B9" s="46"/>
      <c r="C9" s="95" t="s">
        <v>52</v>
      </c>
      <c r="D9" s="46"/>
      <c r="E9" s="95" t="s">
        <v>53</v>
      </c>
      <c r="F9" s="46"/>
      <c r="G9" s="95" t="s">
        <v>54</v>
      </c>
      <c r="H9" s="46"/>
    </row>
    <row r="10" ht="13" customHeight="1" spans="1:8">
      <c r="A10" s="95" t="s">
        <v>55</v>
      </c>
      <c r="B10" s="46"/>
      <c r="C10" s="95" t="s">
        <v>56</v>
      </c>
      <c r="D10" s="46"/>
      <c r="E10" s="41" t="s">
        <v>57</v>
      </c>
      <c r="F10" s="46">
        <v>5124.64</v>
      </c>
      <c r="G10" s="95" t="s">
        <v>58</v>
      </c>
      <c r="H10" s="46">
        <v>3279.88</v>
      </c>
    </row>
    <row r="11" ht="13" customHeight="1" spans="1:8">
      <c r="A11" s="95" t="s">
        <v>59</v>
      </c>
      <c r="B11" s="46"/>
      <c r="C11" s="95" t="s">
        <v>60</v>
      </c>
      <c r="D11" s="46"/>
      <c r="E11" s="95" t="s">
        <v>61</v>
      </c>
      <c r="F11" s="46">
        <f>'[1]1收支总表'!$F$11+'[4]1收支总表'!$F$11</f>
        <v>667.7441</v>
      </c>
      <c r="G11" s="95" t="s">
        <v>62</v>
      </c>
      <c r="H11" s="46"/>
    </row>
    <row r="12" ht="13" customHeight="1" spans="1:8">
      <c r="A12" s="95" t="s">
        <v>63</v>
      </c>
      <c r="B12" s="46"/>
      <c r="C12" s="95" t="s">
        <v>64</v>
      </c>
      <c r="D12" s="46"/>
      <c r="E12" s="95" t="s">
        <v>65</v>
      </c>
      <c r="F12" s="46">
        <f>'[1]1收支总表'!$F$12+'[4]1收支总表'!$F$12</f>
        <v>2794.4329</v>
      </c>
      <c r="G12" s="95" t="s">
        <v>66</v>
      </c>
      <c r="H12" s="46"/>
    </row>
    <row r="13" ht="13" customHeight="1" spans="1:8">
      <c r="A13" s="95" t="s">
        <v>67</v>
      </c>
      <c r="B13" s="46"/>
      <c r="C13" s="95" t="s">
        <v>68</v>
      </c>
      <c r="D13" s="46">
        <f>'[1]1收支总表'!$D$13+'[2]1收支总表'!$D$13+'[3]1收支总表'!$D$13+'[4]1收支总表'!$D$13+'[5]1收支总表'!$D$13+'[6]1收支总表'!$D$13+'[7]1收支总表'!$D$13+'[8]1收支总表'!$D$13</f>
        <v>188.05128</v>
      </c>
      <c r="E13" s="95" t="s">
        <v>69</v>
      </c>
      <c r="F13" s="46"/>
      <c r="G13" s="95" t="s">
        <v>70</v>
      </c>
      <c r="H13" s="46"/>
    </row>
    <row r="14" ht="13" customHeight="1" spans="1:8">
      <c r="A14" s="95" t="s">
        <v>71</v>
      </c>
      <c r="B14" s="46"/>
      <c r="C14" s="95" t="s">
        <v>72</v>
      </c>
      <c r="D14" s="46"/>
      <c r="E14" s="95" t="s">
        <v>73</v>
      </c>
      <c r="F14" s="46"/>
      <c r="G14" s="95" t="s">
        <v>74</v>
      </c>
      <c r="H14" s="46"/>
    </row>
    <row r="15" ht="13" customHeight="1" spans="1:8">
      <c r="A15" s="95" t="s">
        <v>75</v>
      </c>
      <c r="B15" s="46"/>
      <c r="C15" s="95" t="s">
        <v>76</v>
      </c>
      <c r="D15" s="46">
        <f>'[1]1收支总表'!$D$15+'[2]1收支总表'!$D$15+'[3]1收支总表'!$D$15+'[4]1收支总表'!$D$15+'[5]1收支总表'!$D$15+'[6]1收支总表'!$D$15+'[7]1收支总表'!$D$15+'[8]1收支总表'!$D$15</f>
        <v>105.08748</v>
      </c>
      <c r="E15" s="95" t="s">
        <v>77</v>
      </c>
      <c r="F15" s="46"/>
      <c r="G15" s="95" t="s">
        <v>78</v>
      </c>
      <c r="H15" s="46"/>
    </row>
    <row r="16" ht="13" customHeight="1" spans="1:8">
      <c r="A16" s="95" t="s">
        <v>79</v>
      </c>
      <c r="B16" s="46"/>
      <c r="C16" s="95" t="s">
        <v>80</v>
      </c>
      <c r="D16" s="46">
        <v>1071</v>
      </c>
      <c r="E16" s="95" t="s">
        <v>81</v>
      </c>
      <c r="F16" s="46"/>
      <c r="G16" s="95" t="s">
        <v>82</v>
      </c>
      <c r="H16" s="46"/>
    </row>
    <row r="17" ht="13" customHeight="1" spans="1:8">
      <c r="A17" s="95" t="s">
        <v>83</v>
      </c>
      <c r="B17" s="46"/>
      <c r="C17" s="95" t="s">
        <v>84</v>
      </c>
      <c r="D17" s="46">
        <v>6204.44</v>
      </c>
      <c r="E17" s="95" t="s">
        <v>85</v>
      </c>
      <c r="F17" s="46"/>
      <c r="G17" s="95" t="s">
        <v>86</v>
      </c>
      <c r="H17" s="46"/>
    </row>
    <row r="18" ht="13" customHeight="1" spans="1:8">
      <c r="A18" s="95" t="s">
        <v>87</v>
      </c>
      <c r="B18" s="46"/>
      <c r="C18" s="95" t="s">
        <v>88</v>
      </c>
      <c r="D18" s="46"/>
      <c r="E18" s="95" t="s">
        <v>89</v>
      </c>
      <c r="F18" s="46"/>
      <c r="G18" s="95" t="s">
        <v>90</v>
      </c>
      <c r="H18" s="46"/>
    </row>
    <row r="19" ht="13" customHeight="1" spans="1:8">
      <c r="A19" s="95" t="s">
        <v>91</v>
      </c>
      <c r="B19" s="46"/>
      <c r="C19" s="95" t="s">
        <v>92</v>
      </c>
      <c r="D19" s="46"/>
      <c r="E19" s="95" t="s">
        <v>93</v>
      </c>
      <c r="F19" s="46"/>
      <c r="G19" s="95" t="s">
        <v>94</v>
      </c>
      <c r="H19" s="46"/>
    </row>
    <row r="20" ht="13" customHeight="1" spans="1:8">
      <c r="A20" s="41" t="s">
        <v>95</v>
      </c>
      <c r="B20" s="43"/>
      <c r="C20" s="95" t="s">
        <v>96</v>
      </c>
      <c r="D20" s="43"/>
      <c r="E20" s="95" t="s">
        <v>97</v>
      </c>
      <c r="F20" s="43">
        <v>1662.46</v>
      </c>
      <c r="G20" s="95"/>
      <c r="H20" s="43"/>
    </row>
    <row r="21" ht="13" customHeight="1" spans="1:8">
      <c r="A21" s="41" t="s">
        <v>98</v>
      </c>
      <c r="B21" s="43"/>
      <c r="C21" s="95" t="s">
        <v>99</v>
      </c>
      <c r="D21" s="43"/>
      <c r="E21" s="41" t="s">
        <v>100</v>
      </c>
      <c r="F21" s="43"/>
      <c r="G21" s="95"/>
      <c r="H21" s="43"/>
    </row>
    <row r="22" ht="13" customHeight="1" spans="1:8">
      <c r="A22" s="41" t="s">
        <v>101</v>
      </c>
      <c r="B22" s="43"/>
      <c r="C22" s="95" t="s">
        <v>102</v>
      </c>
      <c r="D22" s="43"/>
      <c r="E22" s="95"/>
      <c r="F22" s="43"/>
      <c r="G22" s="95"/>
      <c r="H22" s="43"/>
    </row>
    <row r="23" ht="13" customHeight="1" spans="1:8">
      <c r="A23" s="41" t="s">
        <v>103</v>
      </c>
      <c r="B23" s="43"/>
      <c r="C23" s="95" t="s">
        <v>104</v>
      </c>
      <c r="D23" s="43"/>
      <c r="E23" s="95"/>
      <c r="F23" s="43"/>
      <c r="G23" s="95"/>
      <c r="H23" s="43"/>
    </row>
    <row r="24" ht="13" customHeight="1" spans="1:8">
      <c r="A24" s="41" t="s">
        <v>105</v>
      </c>
      <c r="B24" s="43"/>
      <c r="C24" s="95" t="s">
        <v>106</v>
      </c>
      <c r="D24" s="43"/>
      <c r="E24" s="95"/>
      <c r="F24" s="43"/>
      <c r="G24" s="95"/>
      <c r="H24" s="43"/>
    </row>
    <row r="25" ht="13" customHeight="1" spans="1:8">
      <c r="A25" s="95" t="s">
        <v>107</v>
      </c>
      <c r="B25" s="46"/>
      <c r="C25" s="95" t="s">
        <v>108</v>
      </c>
      <c r="D25" s="46">
        <v>132.74</v>
      </c>
      <c r="E25" s="95"/>
      <c r="F25" s="46"/>
      <c r="G25" s="95"/>
      <c r="H25" s="46"/>
    </row>
    <row r="26" ht="13" hidden="1" customHeight="1" spans="1:8">
      <c r="A26" s="95" t="s">
        <v>109</v>
      </c>
      <c r="B26" s="46"/>
      <c r="C26" s="95" t="s">
        <v>110</v>
      </c>
      <c r="D26" s="46"/>
      <c r="E26" s="95"/>
      <c r="F26" s="46"/>
      <c r="G26" s="95"/>
      <c r="H26" s="46"/>
    </row>
    <row r="27" ht="13" hidden="1" customHeight="1" spans="1:8">
      <c r="A27" s="95" t="s">
        <v>111</v>
      </c>
      <c r="B27" s="46"/>
      <c r="C27" s="95" t="s">
        <v>112</v>
      </c>
      <c r="D27" s="46"/>
      <c r="E27" s="95"/>
      <c r="F27" s="46"/>
      <c r="G27" s="95"/>
      <c r="H27" s="46"/>
    </row>
    <row r="28" ht="13" hidden="1" customHeight="1" spans="1:8">
      <c r="A28" s="41" t="s">
        <v>113</v>
      </c>
      <c r="B28" s="43"/>
      <c r="C28" s="95" t="s">
        <v>114</v>
      </c>
      <c r="D28" s="43"/>
      <c r="E28" s="95"/>
      <c r="F28" s="43"/>
      <c r="G28" s="95"/>
      <c r="H28" s="43"/>
    </row>
    <row r="29" ht="13" hidden="1" customHeight="1" spans="1:8">
      <c r="A29" s="41" t="s">
        <v>115</v>
      </c>
      <c r="B29" s="43"/>
      <c r="C29" s="95" t="s">
        <v>116</v>
      </c>
      <c r="D29" s="43"/>
      <c r="E29" s="95"/>
      <c r="F29" s="43"/>
      <c r="G29" s="95"/>
      <c r="H29" s="43"/>
    </row>
    <row r="30" ht="13" hidden="1" customHeight="1" spans="1:8">
      <c r="A30" s="41" t="s">
        <v>117</v>
      </c>
      <c r="B30" s="43"/>
      <c r="C30" s="95" t="s">
        <v>118</v>
      </c>
      <c r="D30" s="43"/>
      <c r="E30" s="95"/>
      <c r="F30" s="43"/>
      <c r="G30" s="95"/>
      <c r="H30" s="43"/>
    </row>
    <row r="31" ht="13" hidden="1" customHeight="1" spans="1:8">
      <c r="A31" s="41" t="s">
        <v>119</v>
      </c>
      <c r="B31" s="43"/>
      <c r="C31" s="95" t="s">
        <v>120</v>
      </c>
      <c r="D31" s="43"/>
      <c r="E31" s="95"/>
      <c r="F31" s="43"/>
      <c r="G31" s="95"/>
      <c r="H31" s="43"/>
    </row>
    <row r="32" ht="13" hidden="1" customHeight="1" spans="1:8">
      <c r="A32" s="41" t="s">
        <v>121</v>
      </c>
      <c r="B32" s="43"/>
      <c r="C32" s="95" t="s">
        <v>122</v>
      </c>
      <c r="D32" s="43"/>
      <c r="E32" s="95"/>
      <c r="F32" s="43"/>
      <c r="G32" s="95"/>
      <c r="H32" s="43"/>
    </row>
    <row r="33" ht="13" hidden="1" customHeight="1" spans="1:8">
      <c r="A33" s="95"/>
      <c r="B33" s="95"/>
      <c r="C33" s="95" t="s">
        <v>123</v>
      </c>
      <c r="D33" s="95"/>
      <c r="E33" s="95"/>
      <c r="F33" s="95"/>
      <c r="G33" s="95"/>
      <c r="H33" s="95"/>
    </row>
    <row r="34" ht="13" hidden="1" customHeight="1" spans="1:8">
      <c r="A34" s="95"/>
      <c r="B34" s="95"/>
      <c r="C34" s="95" t="s">
        <v>124</v>
      </c>
      <c r="D34" s="95"/>
      <c r="E34" s="95"/>
      <c r="F34" s="95"/>
      <c r="G34" s="95"/>
      <c r="H34" s="95"/>
    </row>
    <row r="35" ht="13" hidden="1" customHeight="1" spans="1:8">
      <c r="A35" s="95"/>
      <c r="B35" s="95"/>
      <c r="C35" s="95" t="s">
        <v>125</v>
      </c>
      <c r="D35" s="95"/>
      <c r="E35" s="95"/>
      <c r="F35" s="95"/>
      <c r="G35" s="95"/>
      <c r="H35" s="95"/>
    </row>
    <row r="36" ht="13" customHeight="1" spans="1:8">
      <c r="A36" s="95"/>
      <c r="B36" s="95"/>
      <c r="C36" s="95"/>
      <c r="D36" s="95"/>
      <c r="E36" s="95"/>
      <c r="F36" s="95"/>
      <c r="G36" s="95"/>
      <c r="H36" s="95"/>
    </row>
    <row r="37" ht="13" customHeight="1" spans="1:8">
      <c r="A37" s="41" t="s">
        <v>126</v>
      </c>
      <c r="B37" s="43">
        <v>5457.75</v>
      </c>
      <c r="C37" s="41" t="s">
        <v>127</v>
      </c>
      <c r="D37" s="43"/>
      <c r="E37" s="41" t="s">
        <v>127</v>
      </c>
      <c r="F37" s="43">
        <v>7740.51</v>
      </c>
      <c r="G37" s="41" t="s">
        <v>127</v>
      </c>
      <c r="H37" s="43">
        <v>7740.51</v>
      </c>
    </row>
    <row r="38" ht="13" customHeight="1" spans="1:8">
      <c r="A38" s="41" t="s">
        <v>128</v>
      </c>
      <c r="B38" s="43">
        <v>2282.76</v>
      </c>
      <c r="C38" s="41" t="s">
        <v>129</v>
      </c>
      <c r="D38" s="43"/>
      <c r="E38" s="41" t="s">
        <v>129</v>
      </c>
      <c r="F38" s="43"/>
      <c r="G38" s="41" t="s">
        <v>129</v>
      </c>
      <c r="H38" s="43"/>
    </row>
    <row r="39" ht="13" customHeight="1" spans="1:8">
      <c r="A39" s="95"/>
      <c r="B39" s="46"/>
      <c r="C39" s="95"/>
      <c r="D39" s="46"/>
      <c r="E39" s="41"/>
      <c r="F39" s="46"/>
      <c r="G39" s="41"/>
      <c r="H39" s="46"/>
    </row>
    <row r="40" ht="13" customHeight="1" spans="1:8">
      <c r="A40" s="41" t="s">
        <v>130</v>
      </c>
      <c r="B40" s="43">
        <v>7740.51</v>
      </c>
      <c r="C40" s="41" t="s">
        <v>131</v>
      </c>
      <c r="D40" s="43"/>
      <c r="E40" s="41" t="s">
        <v>131</v>
      </c>
      <c r="F40" s="43">
        <v>7740.51</v>
      </c>
      <c r="G40" s="41" t="s">
        <v>131</v>
      </c>
      <c r="H40" s="43">
        <v>7740.51</v>
      </c>
    </row>
  </sheetData>
  <mergeCells count="5">
    <mergeCell ref="A2:H2"/>
    <mergeCell ref="A3:F3"/>
    <mergeCell ref="G3:H3"/>
    <mergeCell ref="A4:B4"/>
    <mergeCell ref="C4:H4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6"/>
  <sheetViews>
    <sheetView zoomScale="150" zoomScaleNormal="150" workbookViewId="0">
      <selection activeCell="A3" sqref="A3:W3"/>
    </sheetView>
  </sheetViews>
  <sheetFormatPr defaultColWidth="10" defaultRowHeight="13.5"/>
  <cols>
    <col min="1" max="1" width="5.83333333333333" customWidth="1"/>
    <col min="2" max="2" width="16.15" customWidth="1"/>
    <col min="3" max="3" width="8.275" customWidth="1"/>
    <col min="4" max="7" width="7.69166666666667" customWidth="1"/>
    <col min="8" max="18" width="7.69166666666667" hidden="1" customWidth="1"/>
    <col min="19" max="25" width="7.69166666666667" customWidth="1"/>
    <col min="26" max="26" width="9.76666666666667" customWidth="1"/>
  </cols>
  <sheetData>
    <row r="1" ht="16.35" customHeight="1" spans="1:1">
      <c r="A1" s="37"/>
    </row>
    <row r="2" ht="33.6" customHeight="1" spans="1:25">
      <c r="A2" s="18" t="s">
        <v>7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  <c r="V2" s="18"/>
      <c r="W2" s="18"/>
      <c r="X2" s="18"/>
      <c r="Y2" s="18"/>
    </row>
    <row r="3" ht="22.4" customHeight="1" spans="1:25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9" t="s">
        <v>31</v>
      </c>
      <c r="Y3" s="39"/>
    </row>
    <row r="4" ht="22.4" customHeight="1" spans="1:25">
      <c r="A4" s="42" t="s">
        <v>132</v>
      </c>
      <c r="B4" s="42" t="s">
        <v>133</v>
      </c>
      <c r="C4" s="42" t="s">
        <v>134</v>
      </c>
      <c r="D4" s="42" t="s">
        <v>135</v>
      </c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 t="s">
        <v>128</v>
      </c>
      <c r="T4" s="42"/>
      <c r="U4" s="42"/>
      <c r="V4" s="42"/>
      <c r="W4" s="42"/>
      <c r="X4" s="42"/>
      <c r="Y4" s="42"/>
    </row>
    <row r="5" ht="22.4" customHeight="1" spans="1:25">
      <c r="A5" s="42"/>
      <c r="B5" s="42"/>
      <c r="C5" s="42"/>
      <c r="D5" s="42" t="s">
        <v>136</v>
      </c>
      <c r="E5" s="42" t="s">
        <v>137</v>
      </c>
      <c r="F5" s="42" t="s">
        <v>138</v>
      </c>
      <c r="G5" s="42" t="s">
        <v>139</v>
      </c>
      <c r="H5" s="42" t="s">
        <v>140</v>
      </c>
      <c r="I5" s="42" t="s">
        <v>141</v>
      </c>
      <c r="J5" s="42" t="s">
        <v>142</v>
      </c>
      <c r="K5" s="42"/>
      <c r="L5" s="42"/>
      <c r="M5" s="42"/>
      <c r="N5" s="42" t="s">
        <v>143</v>
      </c>
      <c r="O5" s="42" t="s">
        <v>144</v>
      </c>
      <c r="P5" s="42" t="s">
        <v>145</v>
      </c>
      <c r="Q5" s="42" t="s">
        <v>146</v>
      </c>
      <c r="R5" s="42" t="s">
        <v>147</v>
      </c>
      <c r="S5" s="42" t="s">
        <v>136</v>
      </c>
      <c r="T5" s="42" t="s">
        <v>137</v>
      </c>
      <c r="U5" s="42" t="s">
        <v>138</v>
      </c>
      <c r="V5" s="42" t="s">
        <v>139</v>
      </c>
      <c r="W5" s="42" t="s">
        <v>140</v>
      </c>
      <c r="X5" s="42" t="s">
        <v>141</v>
      </c>
      <c r="Y5" s="42" t="s">
        <v>148</v>
      </c>
    </row>
    <row r="6" ht="22.4" customHeight="1" spans="1:25">
      <c r="A6" s="42"/>
      <c r="B6" s="42"/>
      <c r="C6" s="42"/>
      <c r="D6" s="42"/>
      <c r="E6" s="42"/>
      <c r="F6" s="42"/>
      <c r="G6" s="42"/>
      <c r="H6" s="42"/>
      <c r="I6" s="42"/>
      <c r="J6" s="42" t="s">
        <v>149</v>
      </c>
      <c r="K6" s="42" t="s">
        <v>150</v>
      </c>
      <c r="L6" s="42" t="s">
        <v>151</v>
      </c>
      <c r="M6" s="42" t="s">
        <v>140</v>
      </c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</row>
    <row r="7" ht="22.8" customHeight="1" spans="1:25">
      <c r="A7" s="41">
        <v>416001</v>
      </c>
      <c r="B7" s="41" t="s">
        <v>134</v>
      </c>
      <c r="C7" s="181">
        <v>7740.51</v>
      </c>
      <c r="D7" s="181">
        <v>5457.75</v>
      </c>
      <c r="E7" s="181">
        <v>5457.75</v>
      </c>
      <c r="F7" s="181"/>
      <c r="G7" s="181"/>
      <c r="H7" s="181"/>
      <c r="I7" s="181"/>
      <c r="J7" s="181"/>
      <c r="K7" s="181"/>
      <c r="L7" s="181"/>
      <c r="M7" s="181"/>
      <c r="N7" s="181"/>
      <c r="O7" s="181"/>
      <c r="P7" s="181"/>
      <c r="Q7" s="181"/>
      <c r="R7" s="181"/>
      <c r="S7" s="181">
        <v>2282.76</v>
      </c>
      <c r="T7" s="181">
        <v>2282.76</v>
      </c>
      <c r="U7" s="181"/>
      <c r="V7" s="181"/>
      <c r="W7" s="181"/>
      <c r="X7" s="181"/>
      <c r="Y7" s="181"/>
    </row>
    <row r="8" ht="22.8" customHeight="1" spans="1:25">
      <c r="A8" s="44">
        <v>416</v>
      </c>
      <c r="B8" s="182" t="s">
        <v>3</v>
      </c>
      <c r="C8" s="181">
        <v>7740.51</v>
      </c>
      <c r="D8" s="181">
        <v>5457.75</v>
      </c>
      <c r="E8" s="181">
        <v>5457.75</v>
      </c>
      <c r="F8" s="181"/>
      <c r="G8" s="181"/>
      <c r="H8" s="181"/>
      <c r="I8" s="181"/>
      <c r="J8" s="181"/>
      <c r="K8" s="181"/>
      <c r="L8" s="181"/>
      <c r="M8" s="181"/>
      <c r="N8" s="181"/>
      <c r="O8" s="181"/>
      <c r="P8" s="181"/>
      <c r="Q8" s="181"/>
      <c r="R8" s="181"/>
      <c r="S8" s="181">
        <v>2282.76</v>
      </c>
      <c r="T8" s="181">
        <v>2282.76</v>
      </c>
      <c r="U8" s="181"/>
      <c r="V8" s="181"/>
      <c r="W8" s="181"/>
      <c r="X8" s="181"/>
      <c r="Y8" s="181"/>
    </row>
    <row r="9" s="17" customFormat="1" ht="22.9" customHeight="1" spans="1:25">
      <c r="A9" s="58" t="s">
        <v>152</v>
      </c>
      <c r="B9" s="58" t="s">
        <v>153</v>
      </c>
      <c r="C9" s="106">
        <v>4452.35</v>
      </c>
      <c r="D9" s="106">
        <v>2681.450232</v>
      </c>
      <c r="E9" s="22">
        <v>2681.450232</v>
      </c>
      <c r="F9" s="22"/>
      <c r="G9" s="22"/>
      <c r="H9" s="22"/>
      <c r="I9" s="22"/>
      <c r="J9" s="22"/>
      <c r="K9" s="22"/>
      <c r="L9" s="22"/>
      <c r="M9" s="22"/>
      <c r="N9" s="22"/>
      <c r="O9" s="22"/>
      <c r="P9" s="22"/>
      <c r="Q9" s="22"/>
      <c r="R9" s="22"/>
      <c r="S9" s="22">
        <v>1770.9</v>
      </c>
      <c r="T9" s="22">
        <v>1770.9</v>
      </c>
      <c r="U9" s="22"/>
      <c r="V9" s="22"/>
      <c r="W9" s="22"/>
      <c r="X9" s="22"/>
      <c r="Y9" s="22"/>
    </row>
    <row r="10" ht="16.35" customHeight="1" spans="1:25">
      <c r="A10" s="58" t="s">
        <v>154</v>
      </c>
      <c r="B10" s="58" t="s">
        <v>155</v>
      </c>
      <c r="C10" s="106">
        <v>264.95</v>
      </c>
      <c r="D10" s="106">
        <v>221.876764</v>
      </c>
      <c r="E10" s="22">
        <v>221.876764</v>
      </c>
      <c r="F10" s="22"/>
      <c r="G10" s="22"/>
      <c r="H10" s="22"/>
      <c r="I10" s="22"/>
      <c r="J10" s="22"/>
      <c r="K10" s="22"/>
      <c r="L10" s="22"/>
      <c r="M10" s="22"/>
      <c r="N10" s="22"/>
      <c r="O10" s="22"/>
      <c r="P10" s="22"/>
      <c r="Q10" s="22"/>
      <c r="R10" s="22"/>
      <c r="S10" s="22">
        <v>43.07</v>
      </c>
      <c r="T10" s="22">
        <v>43.07</v>
      </c>
      <c r="U10" s="22"/>
      <c r="V10" s="22"/>
      <c r="W10" s="22"/>
      <c r="X10" s="22"/>
      <c r="Y10" s="22"/>
    </row>
    <row r="11" ht="16.35" customHeight="1" spans="1:25">
      <c r="A11" s="58" t="s">
        <v>156</v>
      </c>
      <c r="B11" s="58" t="s">
        <v>157</v>
      </c>
      <c r="C11" s="106">
        <v>565.9</v>
      </c>
      <c r="D11" s="106">
        <v>465.817664</v>
      </c>
      <c r="E11" s="22">
        <v>465.817664</v>
      </c>
      <c r="F11" s="22"/>
      <c r="G11" s="22"/>
      <c r="H11" s="22"/>
      <c r="I11" s="22"/>
      <c r="J11" s="22"/>
      <c r="K11" s="22"/>
      <c r="L11" s="22"/>
      <c r="M11" s="22"/>
      <c r="N11" s="22"/>
      <c r="O11" s="22"/>
      <c r="P11" s="22"/>
      <c r="Q11" s="22"/>
      <c r="R11" s="22"/>
      <c r="S11" s="22">
        <v>100.08</v>
      </c>
      <c r="T11" s="22">
        <v>100.08</v>
      </c>
      <c r="U11" s="22"/>
      <c r="V11" s="22"/>
      <c r="W11" s="22"/>
      <c r="X11" s="22"/>
      <c r="Y11" s="22"/>
    </row>
    <row r="12" ht="19.5" spans="1:25">
      <c r="A12" s="58" t="s">
        <v>158</v>
      </c>
      <c r="B12" s="58" t="s">
        <v>159</v>
      </c>
      <c r="C12" s="106">
        <v>1688.29</v>
      </c>
      <c r="D12" s="106">
        <v>1528.811218</v>
      </c>
      <c r="E12" s="22">
        <v>1528.811218</v>
      </c>
      <c r="F12" s="22"/>
      <c r="G12" s="22"/>
      <c r="H12" s="22"/>
      <c r="I12" s="22"/>
      <c r="J12" s="22"/>
      <c r="K12" s="22"/>
      <c r="L12" s="22"/>
      <c r="M12" s="22"/>
      <c r="N12" s="22"/>
      <c r="O12" s="22"/>
      <c r="P12" s="22"/>
      <c r="Q12" s="22"/>
      <c r="R12" s="22"/>
      <c r="S12" s="22">
        <v>159.48</v>
      </c>
      <c r="T12" s="22">
        <v>159.48</v>
      </c>
      <c r="U12" s="22"/>
      <c r="V12" s="22"/>
      <c r="W12" s="22"/>
      <c r="X12" s="22"/>
      <c r="Y12" s="22"/>
    </row>
    <row r="13" ht="19.5" spans="1:25">
      <c r="A13" s="58" t="s">
        <v>160</v>
      </c>
      <c r="B13" s="58" t="s">
        <v>161</v>
      </c>
      <c r="C13" s="106">
        <v>170.81</v>
      </c>
      <c r="D13" s="106">
        <v>131.066526</v>
      </c>
      <c r="E13" s="22">
        <v>131.066526</v>
      </c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>
        <v>39.74</v>
      </c>
      <c r="T13" s="22">
        <v>39.74</v>
      </c>
      <c r="U13" s="22"/>
      <c r="V13" s="22"/>
      <c r="W13" s="22"/>
      <c r="X13" s="22"/>
      <c r="Y13" s="22"/>
    </row>
    <row r="14" ht="19.5" spans="1:25">
      <c r="A14" s="58" t="s">
        <v>162</v>
      </c>
      <c r="B14" s="58" t="s">
        <v>163</v>
      </c>
      <c r="C14" s="106">
        <v>278.84</v>
      </c>
      <c r="D14" s="106">
        <v>206.365416</v>
      </c>
      <c r="E14" s="22">
        <v>206.365416</v>
      </c>
      <c r="F14" s="22"/>
      <c r="G14" s="22"/>
      <c r="H14" s="22"/>
      <c r="I14" s="22"/>
      <c r="J14" s="22"/>
      <c r="K14" s="22"/>
      <c r="L14" s="22"/>
      <c r="M14" s="22"/>
      <c r="N14" s="22"/>
      <c r="O14" s="22"/>
      <c r="P14" s="22"/>
      <c r="Q14" s="22"/>
      <c r="R14" s="22"/>
      <c r="S14" s="22">
        <v>72.47</v>
      </c>
      <c r="T14" s="22">
        <v>72.47</v>
      </c>
      <c r="U14" s="22"/>
      <c r="V14" s="22"/>
      <c r="W14" s="22"/>
      <c r="X14" s="22"/>
      <c r="Y14" s="22"/>
    </row>
    <row r="15" ht="19.5" spans="1:25">
      <c r="A15" s="58" t="s">
        <v>164</v>
      </c>
      <c r="B15" s="58" t="s">
        <v>165</v>
      </c>
      <c r="C15" s="106">
        <v>184.88</v>
      </c>
      <c r="D15" s="106">
        <v>131.776706</v>
      </c>
      <c r="E15" s="22">
        <v>131.776706</v>
      </c>
      <c r="F15" s="22"/>
      <c r="G15" s="22"/>
      <c r="H15" s="22"/>
      <c r="I15" s="22"/>
      <c r="J15" s="22"/>
      <c r="K15" s="22"/>
      <c r="L15" s="22"/>
      <c r="M15" s="22"/>
      <c r="N15" s="22"/>
      <c r="O15" s="22"/>
      <c r="P15" s="22"/>
      <c r="Q15" s="22"/>
      <c r="R15" s="22"/>
      <c r="S15" s="22">
        <v>53.1</v>
      </c>
      <c r="T15" s="22">
        <v>53.1</v>
      </c>
      <c r="U15" s="22"/>
      <c r="V15" s="22"/>
      <c r="W15" s="22"/>
      <c r="X15" s="22"/>
      <c r="Y15" s="22"/>
    </row>
    <row r="16" ht="19.5" spans="1:25">
      <c r="A16" s="58" t="s">
        <v>166</v>
      </c>
      <c r="B16" s="58" t="s">
        <v>167</v>
      </c>
      <c r="C16" s="106">
        <v>134.51</v>
      </c>
      <c r="D16" s="106">
        <v>90.585014</v>
      </c>
      <c r="E16" s="22">
        <v>90.585014</v>
      </c>
      <c r="F16" s="22"/>
      <c r="G16" s="22"/>
      <c r="H16" s="22"/>
      <c r="I16" s="22"/>
      <c r="J16" s="22"/>
      <c r="K16" s="22"/>
      <c r="L16" s="22"/>
      <c r="M16" s="22"/>
      <c r="N16" s="22"/>
      <c r="O16" s="22"/>
      <c r="P16" s="22"/>
      <c r="Q16" s="22"/>
      <c r="R16" s="22"/>
      <c r="S16" s="22">
        <v>43.92</v>
      </c>
      <c r="T16" s="22">
        <v>43.92</v>
      </c>
      <c r="U16" s="22"/>
      <c r="V16" s="22"/>
      <c r="W16" s="22"/>
      <c r="X16" s="22"/>
      <c r="Y16" s="22"/>
    </row>
  </sheetData>
  <mergeCells count="27">
    <mergeCell ref="A2:Y2"/>
    <mergeCell ref="A3:W3"/>
    <mergeCell ref="X3:Y3"/>
    <mergeCell ref="D4:R4"/>
    <mergeCell ref="S4:Y4"/>
    <mergeCell ref="J5:M5"/>
    <mergeCell ref="A4:A6"/>
    <mergeCell ref="B4:B6"/>
    <mergeCell ref="C4:C6"/>
    <mergeCell ref="D5:D6"/>
    <mergeCell ref="E5:E6"/>
    <mergeCell ref="F5:F6"/>
    <mergeCell ref="G5:G6"/>
    <mergeCell ref="H5:H6"/>
    <mergeCell ref="I5:I6"/>
    <mergeCell ref="N5:N6"/>
    <mergeCell ref="O5:O6"/>
    <mergeCell ref="P5:P6"/>
    <mergeCell ref="Q5:Q6"/>
    <mergeCell ref="R5:R6"/>
    <mergeCell ref="S5:S6"/>
    <mergeCell ref="T5:T6"/>
    <mergeCell ref="U5:U6"/>
    <mergeCell ref="V5:V6"/>
    <mergeCell ref="W5:W6"/>
    <mergeCell ref="X5:X6"/>
    <mergeCell ref="Y5:Y6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0"/>
  <sheetViews>
    <sheetView zoomScale="150" zoomScaleNormal="150" topLeftCell="A4" workbookViewId="0">
      <selection activeCell="E8" sqref="D8:E40"/>
    </sheetView>
  </sheetViews>
  <sheetFormatPr defaultColWidth="10" defaultRowHeight="13.5"/>
  <cols>
    <col min="1" max="1" width="4.61666666666667" customWidth="1"/>
    <col min="2" max="2" width="4.88333333333333" customWidth="1"/>
    <col min="3" max="3" width="5.01666666666667" customWidth="1"/>
    <col min="4" max="4" width="11.9416666666667" customWidth="1"/>
    <col min="5" max="5" width="25.7833333333333" customWidth="1"/>
    <col min="6" max="6" width="12.35" customWidth="1"/>
    <col min="7" max="7" width="11.4" customWidth="1"/>
    <col min="8" max="8" width="13.975" customWidth="1"/>
    <col min="9" max="11" width="5.58333333333333" customWidth="1"/>
    <col min="12" max="12" width="9.76666666666667" customWidth="1"/>
  </cols>
  <sheetData>
    <row r="1" ht="16.35" customHeight="1" spans="1:4">
      <c r="A1" s="37"/>
      <c r="D1" s="165"/>
    </row>
    <row r="2" ht="31.9" customHeight="1" spans="1:11">
      <c r="A2" s="18" t="s">
        <v>8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5" customHeight="1" spans="1:11">
      <c r="A3" s="69" t="s">
        <v>30</v>
      </c>
      <c r="B3" s="69"/>
      <c r="C3" s="69"/>
      <c r="D3" s="69"/>
      <c r="E3" s="69"/>
      <c r="F3" s="69"/>
      <c r="G3" s="69"/>
      <c r="H3" s="69"/>
      <c r="I3" s="69"/>
      <c r="J3" s="69"/>
      <c r="K3" s="39" t="s">
        <v>31</v>
      </c>
    </row>
    <row r="4" ht="27.6" customHeight="1" spans="1:11">
      <c r="A4" s="134" t="s">
        <v>168</v>
      </c>
      <c r="B4" s="134"/>
      <c r="C4" s="134"/>
      <c r="D4" s="134" t="s">
        <v>169</v>
      </c>
      <c r="E4" s="134" t="s">
        <v>170</v>
      </c>
      <c r="F4" s="134" t="s">
        <v>134</v>
      </c>
      <c r="G4" s="134" t="s">
        <v>171</v>
      </c>
      <c r="H4" s="134" t="s">
        <v>172</v>
      </c>
      <c r="I4" s="134" t="s">
        <v>173</v>
      </c>
      <c r="J4" s="134" t="s">
        <v>174</v>
      </c>
      <c r="K4" s="134" t="s">
        <v>175</v>
      </c>
    </row>
    <row r="5" ht="25.85" customHeight="1" spans="1:11">
      <c r="A5" s="134" t="s">
        <v>176</v>
      </c>
      <c r="B5" s="134" t="s">
        <v>177</v>
      </c>
      <c r="C5" s="134" t="s">
        <v>178</v>
      </c>
      <c r="D5" s="134"/>
      <c r="E5" s="134"/>
      <c r="F5" s="134"/>
      <c r="G5" s="134"/>
      <c r="H5" s="134"/>
      <c r="I5" s="134"/>
      <c r="J5" s="134"/>
      <c r="K5" s="134"/>
    </row>
    <row r="6" ht="22.8" customHeight="1" spans="1:11">
      <c r="A6" s="166"/>
      <c r="B6" s="166"/>
      <c r="C6" s="166"/>
      <c r="D6" s="167" t="s">
        <v>134</v>
      </c>
      <c r="E6" s="168" t="s">
        <v>3</v>
      </c>
      <c r="F6" s="169">
        <v>7740.51</v>
      </c>
      <c r="G6" s="169">
        <v>2615.87</v>
      </c>
      <c r="H6" s="169">
        <v>5124.64</v>
      </c>
      <c r="I6" s="175"/>
      <c r="J6" s="176"/>
      <c r="K6" s="176"/>
    </row>
    <row r="7" ht="22.8" customHeight="1" spans="1:11">
      <c r="A7" s="170"/>
      <c r="B7" s="170"/>
      <c r="C7" s="170"/>
      <c r="D7" s="168" t="s">
        <v>179</v>
      </c>
      <c r="E7" s="168" t="s">
        <v>3</v>
      </c>
      <c r="F7" s="169">
        <v>7740.51</v>
      </c>
      <c r="G7" s="169">
        <v>2615.87</v>
      </c>
      <c r="H7" s="169">
        <v>5124.64</v>
      </c>
      <c r="I7" s="177"/>
      <c r="J7" s="178"/>
      <c r="K7" s="178"/>
    </row>
    <row r="8" customFormat="1" ht="22.8" customHeight="1" spans="1:11">
      <c r="A8" s="171">
        <v>208</v>
      </c>
      <c r="B8" s="171"/>
      <c r="C8" s="171"/>
      <c r="D8" s="146">
        <v>208</v>
      </c>
      <c r="E8" s="101" t="s">
        <v>180</v>
      </c>
      <c r="F8" s="172">
        <v>188.05</v>
      </c>
      <c r="G8" s="172">
        <v>188.05</v>
      </c>
      <c r="H8" s="172"/>
      <c r="I8" s="179"/>
      <c r="J8" s="180"/>
      <c r="K8" s="180"/>
    </row>
    <row r="9" customFormat="1" ht="22.8" customHeight="1" spans="1:11">
      <c r="A9" s="171">
        <v>208</v>
      </c>
      <c r="B9" s="191" t="s">
        <v>181</v>
      </c>
      <c r="C9" s="171"/>
      <c r="D9" s="146">
        <v>20805</v>
      </c>
      <c r="E9" s="101" t="s">
        <v>182</v>
      </c>
      <c r="F9" s="173">
        <v>176.98</v>
      </c>
      <c r="G9" s="173">
        <v>176.98</v>
      </c>
      <c r="H9" s="172"/>
      <c r="I9" s="179"/>
      <c r="J9" s="180"/>
      <c r="K9" s="180"/>
    </row>
    <row r="10" s="17" customFormat="1" ht="22.9" customHeight="1" spans="1:11">
      <c r="A10" s="174" t="s">
        <v>183</v>
      </c>
      <c r="B10" s="174" t="s">
        <v>184</v>
      </c>
      <c r="C10" s="174" t="s">
        <v>184</v>
      </c>
      <c r="D10" s="147" t="s">
        <v>185</v>
      </c>
      <c r="E10" s="148" t="s">
        <v>186</v>
      </c>
      <c r="F10" s="173">
        <v>176.98</v>
      </c>
      <c r="G10" s="173">
        <v>176.98</v>
      </c>
      <c r="H10" s="173"/>
      <c r="I10" s="173"/>
      <c r="J10" s="148"/>
      <c r="K10" s="148"/>
    </row>
    <row r="11" s="17" customFormat="1" ht="22.9" customHeight="1" spans="1:11">
      <c r="A11" s="174">
        <v>208</v>
      </c>
      <c r="B11" s="174">
        <v>99</v>
      </c>
      <c r="C11" s="174"/>
      <c r="D11" s="147">
        <v>20899</v>
      </c>
      <c r="E11" s="54" t="s">
        <v>187</v>
      </c>
      <c r="F11" s="173">
        <v>11.07</v>
      </c>
      <c r="G11" s="173">
        <v>11.07</v>
      </c>
      <c r="H11" s="173"/>
      <c r="I11" s="173"/>
      <c r="J11" s="148"/>
      <c r="K11" s="148"/>
    </row>
    <row r="12" s="17" customFormat="1" ht="22.9" customHeight="1" spans="1:11">
      <c r="A12" s="174" t="s">
        <v>183</v>
      </c>
      <c r="B12" s="174" t="s">
        <v>188</v>
      </c>
      <c r="C12" s="174" t="s">
        <v>188</v>
      </c>
      <c r="D12" s="147" t="s">
        <v>189</v>
      </c>
      <c r="E12" s="148" t="s">
        <v>187</v>
      </c>
      <c r="F12" s="173">
        <v>11.07</v>
      </c>
      <c r="G12" s="173">
        <v>11.07</v>
      </c>
      <c r="H12" s="173"/>
      <c r="I12" s="173"/>
      <c r="J12" s="148"/>
      <c r="K12" s="148"/>
    </row>
    <row r="13" s="17" customFormat="1" ht="22.9" customHeight="1" spans="1:11">
      <c r="A13" s="174">
        <v>210</v>
      </c>
      <c r="B13" s="174"/>
      <c r="C13" s="174"/>
      <c r="D13" s="147">
        <v>210</v>
      </c>
      <c r="E13" s="54" t="s">
        <v>190</v>
      </c>
      <c r="F13" s="173">
        <v>105.08</v>
      </c>
      <c r="G13" s="173">
        <v>105.08</v>
      </c>
      <c r="H13" s="173"/>
      <c r="I13" s="173"/>
      <c r="J13" s="148"/>
      <c r="K13" s="148"/>
    </row>
    <row r="14" s="17" customFormat="1" ht="22.9" customHeight="1" spans="1:11">
      <c r="A14" s="174">
        <v>210</v>
      </c>
      <c r="B14" s="174">
        <v>11</v>
      </c>
      <c r="C14" s="174"/>
      <c r="D14" s="147">
        <v>21011</v>
      </c>
      <c r="E14" s="54" t="s">
        <v>191</v>
      </c>
      <c r="F14" s="173">
        <v>105.08</v>
      </c>
      <c r="G14" s="173">
        <v>105.08</v>
      </c>
      <c r="H14" s="173"/>
      <c r="I14" s="173"/>
      <c r="J14" s="148"/>
      <c r="K14" s="148"/>
    </row>
    <row r="15" s="17" customFormat="1" ht="22.9" customHeight="1" spans="1:11">
      <c r="A15" s="174" t="s">
        <v>192</v>
      </c>
      <c r="B15" s="174" t="s">
        <v>193</v>
      </c>
      <c r="C15" s="174" t="s">
        <v>194</v>
      </c>
      <c r="D15" s="147" t="s">
        <v>195</v>
      </c>
      <c r="E15" s="148" t="s">
        <v>196</v>
      </c>
      <c r="F15" s="173">
        <v>24.38</v>
      </c>
      <c r="G15" s="173">
        <v>24.377304</v>
      </c>
      <c r="H15" s="173"/>
      <c r="I15" s="173"/>
      <c r="J15" s="148"/>
      <c r="K15" s="148"/>
    </row>
    <row r="16" s="17" customFormat="1" ht="22.9" customHeight="1" spans="1:11">
      <c r="A16" s="174">
        <v>210</v>
      </c>
      <c r="B16" s="174">
        <v>11</v>
      </c>
      <c r="C16" s="174" t="s">
        <v>197</v>
      </c>
      <c r="D16" s="147">
        <v>2101102</v>
      </c>
      <c r="E16" s="148" t="s">
        <v>198</v>
      </c>
      <c r="F16" s="173">
        <v>80.7</v>
      </c>
      <c r="G16" s="173">
        <v>80.7</v>
      </c>
      <c r="H16" s="173"/>
      <c r="I16" s="173"/>
      <c r="J16" s="148"/>
      <c r="K16" s="148"/>
    </row>
    <row r="17" s="17" customFormat="1" ht="22.9" customHeight="1" spans="1:11">
      <c r="A17" s="174">
        <v>212</v>
      </c>
      <c r="B17" s="174"/>
      <c r="C17" s="174"/>
      <c r="D17" s="147">
        <v>212</v>
      </c>
      <c r="E17" s="54" t="s">
        <v>199</v>
      </c>
      <c r="F17" s="173">
        <v>6204.44</v>
      </c>
      <c r="G17" s="173">
        <v>2150.8</v>
      </c>
      <c r="H17" s="173">
        <v>4053.64</v>
      </c>
      <c r="I17" s="173"/>
      <c r="J17" s="148"/>
      <c r="K17" s="148"/>
    </row>
    <row r="18" s="17" customFormat="1" ht="22.9" customHeight="1" spans="1:11">
      <c r="A18" s="174">
        <v>212</v>
      </c>
      <c r="B18" s="192" t="s">
        <v>200</v>
      </c>
      <c r="C18" s="174"/>
      <c r="D18" s="147">
        <v>21201</v>
      </c>
      <c r="E18" s="54" t="s">
        <v>201</v>
      </c>
      <c r="F18" s="173">
        <v>3015.92</v>
      </c>
      <c r="G18" s="173">
        <v>1319.4</v>
      </c>
      <c r="H18" s="173">
        <v>1696.52</v>
      </c>
      <c r="I18" s="173"/>
      <c r="J18" s="148"/>
      <c r="K18" s="148"/>
    </row>
    <row r="19" s="17" customFormat="1" ht="22.9" customHeight="1" spans="1:11">
      <c r="A19" s="174" t="s">
        <v>202</v>
      </c>
      <c r="B19" s="174" t="s">
        <v>194</v>
      </c>
      <c r="C19" s="174" t="s">
        <v>194</v>
      </c>
      <c r="D19" s="147" t="s">
        <v>203</v>
      </c>
      <c r="E19" s="148" t="s">
        <v>204</v>
      </c>
      <c r="F19" s="173">
        <v>1142.28</v>
      </c>
      <c r="G19" s="173">
        <v>851.78</v>
      </c>
      <c r="H19" s="173">
        <v>290.5</v>
      </c>
      <c r="I19" s="173"/>
      <c r="J19" s="148"/>
      <c r="K19" s="148"/>
    </row>
    <row r="20" s="17" customFormat="1" ht="22.9" customHeight="1" spans="1:11">
      <c r="A20" s="174" t="s">
        <v>202</v>
      </c>
      <c r="B20" s="174" t="s">
        <v>194</v>
      </c>
      <c r="C20" s="174" t="s">
        <v>205</v>
      </c>
      <c r="D20" s="147" t="s">
        <v>206</v>
      </c>
      <c r="E20" s="148" t="s">
        <v>207</v>
      </c>
      <c r="F20" s="173">
        <v>1858.3</v>
      </c>
      <c r="G20" s="173">
        <v>467.62</v>
      </c>
      <c r="H20" s="173">
        <v>1390.677</v>
      </c>
      <c r="I20" s="173"/>
      <c r="J20" s="148"/>
      <c r="K20" s="148"/>
    </row>
    <row r="21" s="17" customFormat="1" ht="22.9" customHeight="1" spans="1:11">
      <c r="A21" s="174">
        <v>212</v>
      </c>
      <c r="B21" s="174" t="s">
        <v>194</v>
      </c>
      <c r="C21" s="174">
        <v>99</v>
      </c>
      <c r="D21" s="147">
        <v>2120199</v>
      </c>
      <c r="E21" s="148" t="s">
        <v>208</v>
      </c>
      <c r="F21" s="173">
        <v>15.34</v>
      </c>
      <c r="G21" s="173"/>
      <c r="H21" s="173">
        <v>15.34</v>
      </c>
      <c r="I21" s="173"/>
      <c r="J21" s="148"/>
      <c r="K21" s="148"/>
    </row>
    <row r="22" s="17" customFormat="1" ht="22.9" customHeight="1" spans="1:11">
      <c r="A22" s="174">
        <v>212</v>
      </c>
      <c r="B22" s="192" t="s">
        <v>209</v>
      </c>
      <c r="C22" s="174"/>
      <c r="D22" s="147">
        <v>21202</v>
      </c>
      <c r="E22" s="54" t="s">
        <v>210</v>
      </c>
      <c r="F22" s="173">
        <v>391.69</v>
      </c>
      <c r="G22" s="173">
        <v>218.69</v>
      </c>
      <c r="H22" s="173">
        <v>173</v>
      </c>
      <c r="I22" s="173"/>
      <c r="J22" s="148"/>
      <c r="K22" s="148"/>
    </row>
    <row r="23" s="17" customFormat="1" ht="22.9" customHeight="1" spans="1:11">
      <c r="A23" s="174" t="s">
        <v>202</v>
      </c>
      <c r="B23" s="174" t="s">
        <v>197</v>
      </c>
      <c r="C23" s="174" t="s">
        <v>194</v>
      </c>
      <c r="D23" s="147" t="s">
        <v>211</v>
      </c>
      <c r="E23" s="148" t="s">
        <v>210</v>
      </c>
      <c r="F23" s="173">
        <v>391.69</v>
      </c>
      <c r="G23" s="173">
        <v>218.69</v>
      </c>
      <c r="H23" s="173">
        <v>173</v>
      </c>
      <c r="I23" s="173"/>
      <c r="J23" s="148"/>
      <c r="K23" s="148"/>
    </row>
    <row r="24" s="17" customFormat="1" ht="22.9" customHeight="1" spans="1:11">
      <c r="A24" s="174">
        <v>212</v>
      </c>
      <c r="B24" s="192" t="s">
        <v>212</v>
      </c>
      <c r="C24" s="174"/>
      <c r="D24" s="147">
        <v>21203</v>
      </c>
      <c r="E24" s="54" t="s">
        <v>213</v>
      </c>
      <c r="F24" s="173">
        <v>20</v>
      </c>
      <c r="G24" s="173"/>
      <c r="H24" s="173">
        <v>20</v>
      </c>
      <c r="I24" s="173"/>
      <c r="J24" s="148"/>
      <c r="K24" s="148"/>
    </row>
    <row r="25" s="17" customFormat="1" ht="22.9" customHeight="1" spans="1:11">
      <c r="A25" s="174" t="s">
        <v>202</v>
      </c>
      <c r="B25" s="174" t="s">
        <v>214</v>
      </c>
      <c r="C25" s="174" t="s">
        <v>188</v>
      </c>
      <c r="D25" s="147" t="s">
        <v>215</v>
      </c>
      <c r="E25" s="148" t="s">
        <v>216</v>
      </c>
      <c r="F25" s="173">
        <v>20</v>
      </c>
      <c r="G25" s="173"/>
      <c r="H25" s="173">
        <v>20</v>
      </c>
      <c r="I25" s="173"/>
      <c r="J25" s="148"/>
      <c r="K25" s="148"/>
    </row>
    <row r="26" s="17" customFormat="1" ht="22.9" customHeight="1" spans="1:11">
      <c r="A26" s="174">
        <v>212</v>
      </c>
      <c r="B26" s="192" t="s">
        <v>181</v>
      </c>
      <c r="C26" s="174"/>
      <c r="D26" s="147">
        <v>21205</v>
      </c>
      <c r="E26" s="54" t="s">
        <v>217</v>
      </c>
      <c r="F26" s="173">
        <v>2267.03</v>
      </c>
      <c r="G26" s="173">
        <v>612.71</v>
      </c>
      <c r="H26" s="173">
        <v>1654.32</v>
      </c>
      <c r="I26" s="173"/>
      <c r="J26" s="148"/>
      <c r="K26" s="148"/>
    </row>
    <row r="27" s="17" customFormat="1" ht="22.9" customHeight="1" spans="1:11">
      <c r="A27" s="174" t="s">
        <v>202</v>
      </c>
      <c r="B27" s="174" t="s">
        <v>184</v>
      </c>
      <c r="C27" s="174" t="s">
        <v>194</v>
      </c>
      <c r="D27" s="147" t="s">
        <v>218</v>
      </c>
      <c r="E27" s="148" t="s">
        <v>217</v>
      </c>
      <c r="F27" s="173">
        <v>2267.03</v>
      </c>
      <c r="G27" s="173">
        <v>612.71</v>
      </c>
      <c r="H27" s="173">
        <v>1654.32</v>
      </c>
      <c r="I27" s="173"/>
      <c r="J27" s="148"/>
      <c r="K27" s="148"/>
    </row>
    <row r="28" s="17" customFormat="1" ht="22.9" customHeight="1" spans="1:11">
      <c r="A28" s="174">
        <v>212</v>
      </c>
      <c r="B28" s="192" t="s">
        <v>219</v>
      </c>
      <c r="C28" s="174"/>
      <c r="D28" s="147">
        <v>21208</v>
      </c>
      <c r="E28" s="55" t="s">
        <v>220</v>
      </c>
      <c r="F28" s="173">
        <v>291</v>
      </c>
      <c r="G28" s="173"/>
      <c r="H28" s="173">
        <v>291</v>
      </c>
      <c r="I28" s="173"/>
      <c r="J28" s="148"/>
      <c r="K28" s="148"/>
    </row>
    <row r="29" s="17" customFormat="1" ht="22.9" customHeight="1" spans="1:11">
      <c r="A29" s="174">
        <v>212</v>
      </c>
      <c r="B29" s="174" t="s">
        <v>221</v>
      </c>
      <c r="C29" s="174" t="s">
        <v>214</v>
      </c>
      <c r="D29" s="147">
        <v>2120803</v>
      </c>
      <c r="E29" s="148" t="s">
        <v>222</v>
      </c>
      <c r="F29" s="173">
        <v>291</v>
      </c>
      <c r="G29" s="173"/>
      <c r="H29" s="173">
        <v>291</v>
      </c>
      <c r="I29" s="173"/>
      <c r="J29" s="148"/>
      <c r="K29" s="148"/>
    </row>
    <row r="30" s="17" customFormat="1" ht="22.9" customHeight="1" spans="1:11">
      <c r="A30" s="174">
        <v>212</v>
      </c>
      <c r="B30" s="174">
        <v>13</v>
      </c>
      <c r="C30" s="174"/>
      <c r="D30" s="147">
        <v>21213</v>
      </c>
      <c r="E30" s="60" t="s">
        <v>223</v>
      </c>
      <c r="F30" s="173">
        <v>218.8</v>
      </c>
      <c r="G30" s="173"/>
      <c r="H30" s="173">
        <v>218.8</v>
      </c>
      <c r="I30" s="173"/>
      <c r="J30" s="148"/>
      <c r="K30" s="148"/>
    </row>
    <row r="31" s="17" customFormat="1" ht="22.9" customHeight="1" spans="1:11">
      <c r="A31" s="174">
        <v>212</v>
      </c>
      <c r="B31" s="174" t="s">
        <v>224</v>
      </c>
      <c r="C31" s="174" t="s">
        <v>194</v>
      </c>
      <c r="D31" s="147">
        <v>2121301</v>
      </c>
      <c r="E31" s="148" t="s">
        <v>225</v>
      </c>
      <c r="F31" s="173">
        <v>218.8</v>
      </c>
      <c r="G31" s="173"/>
      <c r="H31" s="173">
        <v>218.8</v>
      </c>
      <c r="I31" s="173"/>
      <c r="J31" s="148"/>
      <c r="K31" s="148"/>
    </row>
    <row r="32" s="17" customFormat="1" ht="22.9" customHeight="1" spans="1:11">
      <c r="A32" s="174">
        <v>221</v>
      </c>
      <c r="B32" s="174"/>
      <c r="C32" s="174"/>
      <c r="D32" s="147">
        <v>221</v>
      </c>
      <c r="E32" s="54" t="s">
        <v>226</v>
      </c>
      <c r="F32" s="173">
        <v>132.74</v>
      </c>
      <c r="G32" s="173">
        <v>132.74</v>
      </c>
      <c r="H32" s="173"/>
      <c r="I32" s="173"/>
      <c r="J32" s="148"/>
      <c r="K32" s="148"/>
    </row>
    <row r="33" s="17" customFormat="1" ht="22.9" customHeight="1" spans="1:11">
      <c r="A33" s="174">
        <v>221</v>
      </c>
      <c r="B33" s="192" t="s">
        <v>209</v>
      </c>
      <c r="C33" s="174"/>
      <c r="D33" s="147">
        <v>22102</v>
      </c>
      <c r="E33" s="54" t="s">
        <v>227</v>
      </c>
      <c r="F33" s="173">
        <v>132.74</v>
      </c>
      <c r="G33" s="173">
        <v>132.74</v>
      </c>
      <c r="H33" s="173"/>
      <c r="I33" s="173"/>
      <c r="J33" s="148"/>
      <c r="K33" s="148"/>
    </row>
    <row r="34" s="17" customFormat="1" ht="22.9" customHeight="1" spans="1:11">
      <c r="A34" s="174" t="s">
        <v>228</v>
      </c>
      <c r="B34" s="174" t="s">
        <v>197</v>
      </c>
      <c r="C34" s="174" t="s">
        <v>194</v>
      </c>
      <c r="D34" s="147" t="s">
        <v>229</v>
      </c>
      <c r="E34" s="148" t="s">
        <v>230</v>
      </c>
      <c r="F34" s="173">
        <v>132.74</v>
      </c>
      <c r="G34" s="173">
        <v>132.74</v>
      </c>
      <c r="H34" s="173"/>
      <c r="I34" s="173"/>
      <c r="J34" s="148"/>
      <c r="K34" s="148"/>
    </row>
    <row r="35" s="17" customFormat="1" ht="22.9" customHeight="1" spans="1:11">
      <c r="A35" s="174">
        <v>211</v>
      </c>
      <c r="B35" s="174"/>
      <c r="C35" s="174"/>
      <c r="D35" s="147">
        <v>211</v>
      </c>
      <c r="E35" s="54" t="s">
        <v>231</v>
      </c>
      <c r="F35" s="173">
        <v>1071</v>
      </c>
      <c r="G35" s="173"/>
      <c r="H35" s="173">
        <v>1071</v>
      </c>
      <c r="I35" s="173"/>
      <c r="J35" s="148"/>
      <c r="K35" s="148"/>
    </row>
    <row r="36" s="17" customFormat="1" ht="22.9" customHeight="1" spans="1:11">
      <c r="A36" s="174">
        <v>211</v>
      </c>
      <c r="B36" s="174">
        <v>99</v>
      </c>
      <c r="C36" s="174"/>
      <c r="D36" s="147">
        <v>21199</v>
      </c>
      <c r="E36" s="55" t="s">
        <v>232</v>
      </c>
      <c r="F36" s="173">
        <v>1071</v>
      </c>
      <c r="G36" s="173"/>
      <c r="H36" s="173">
        <v>1071</v>
      </c>
      <c r="I36" s="173"/>
      <c r="J36" s="148"/>
      <c r="K36" s="148"/>
    </row>
    <row r="37" s="17" customFormat="1" ht="22.9" customHeight="1" spans="1:11">
      <c r="A37" s="174">
        <v>211</v>
      </c>
      <c r="B37" s="174">
        <v>99</v>
      </c>
      <c r="C37" s="174">
        <v>99</v>
      </c>
      <c r="D37" s="147">
        <v>2119999</v>
      </c>
      <c r="E37" s="148" t="s">
        <v>232</v>
      </c>
      <c r="F37" s="173">
        <v>1071</v>
      </c>
      <c r="G37" s="173"/>
      <c r="H37" s="173">
        <v>1071</v>
      </c>
      <c r="I37" s="173"/>
      <c r="J37" s="148"/>
      <c r="K37" s="148"/>
    </row>
    <row r="38" s="17" customFormat="1" ht="22.9" customHeight="1" spans="1:11">
      <c r="A38" s="174">
        <v>201</v>
      </c>
      <c r="B38" s="174"/>
      <c r="C38" s="174"/>
      <c r="D38" s="147">
        <v>201</v>
      </c>
      <c r="E38" s="111" t="s">
        <v>233</v>
      </c>
      <c r="F38" s="173">
        <v>39.2</v>
      </c>
      <c r="G38" s="173">
        <v>39.2</v>
      </c>
      <c r="H38" s="173"/>
      <c r="I38" s="173"/>
      <c r="J38" s="148"/>
      <c r="K38" s="148"/>
    </row>
    <row r="39" s="17" customFormat="1" ht="22.9" customHeight="1" spans="1:11">
      <c r="A39" s="174">
        <v>201</v>
      </c>
      <c r="B39" s="192" t="s">
        <v>212</v>
      </c>
      <c r="C39" s="174"/>
      <c r="D39" s="147">
        <v>20103</v>
      </c>
      <c r="E39" s="111" t="s">
        <v>234</v>
      </c>
      <c r="F39" s="173">
        <v>39.2</v>
      </c>
      <c r="G39" s="173">
        <v>39.2</v>
      </c>
      <c r="H39" s="173"/>
      <c r="I39" s="173"/>
      <c r="J39" s="148"/>
      <c r="K39" s="148"/>
    </row>
    <row r="40" s="17" customFormat="1" ht="22.9" customHeight="1" spans="1:11">
      <c r="A40" s="174">
        <v>201</v>
      </c>
      <c r="B40" s="174" t="s">
        <v>214</v>
      </c>
      <c r="C40" s="174">
        <v>99</v>
      </c>
      <c r="D40" s="147">
        <v>2010399</v>
      </c>
      <c r="E40" s="148" t="s">
        <v>235</v>
      </c>
      <c r="F40" s="173">
        <v>39.2</v>
      </c>
      <c r="G40" s="173">
        <v>39.2</v>
      </c>
      <c r="H40" s="173"/>
      <c r="I40" s="173"/>
      <c r="J40" s="148"/>
      <c r="K40" s="148"/>
    </row>
  </sheetData>
  <mergeCells count="11">
    <mergeCell ref="A2:K2"/>
    <mergeCell ref="A3:J3"/>
    <mergeCell ref="A4:C4"/>
    <mergeCell ref="D4:D5"/>
    <mergeCell ref="E4:E5"/>
    <mergeCell ref="F4:F5"/>
    <mergeCell ref="G4:G5"/>
    <mergeCell ref="H4:H5"/>
    <mergeCell ref="I4:I5"/>
    <mergeCell ref="J4:J5"/>
    <mergeCell ref="K4:K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1"/>
  <sheetViews>
    <sheetView zoomScale="150" zoomScaleNormal="150" workbookViewId="0">
      <selection activeCell="D9" sqref="D9:E41"/>
    </sheetView>
  </sheetViews>
  <sheetFormatPr defaultColWidth="10" defaultRowHeight="13.5"/>
  <cols>
    <col min="1" max="1" width="3.66666666666667" customWidth="1"/>
    <col min="2" max="2" width="4.75" customWidth="1"/>
    <col min="3" max="3" width="4.61666666666667" customWidth="1"/>
    <col min="4" max="4" width="7.325" customWidth="1"/>
    <col min="5" max="5" width="20.0833333333333" customWidth="1"/>
    <col min="6" max="6" width="9.225" customWidth="1"/>
    <col min="7" max="8" width="7.775" customWidth="1"/>
    <col min="9" max="11" width="7.18333333333333" customWidth="1"/>
    <col min="12" max="21" width="3.75" customWidth="1"/>
    <col min="22" max="22" width="9.76666666666667" customWidth="1"/>
  </cols>
  <sheetData>
    <row r="1" ht="16.35" customHeight="1" spans="1:1">
      <c r="A1" s="37"/>
    </row>
    <row r="2" ht="42.25" customHeight="1" spans="1:20">
      <c r="A2" s="156" t="s">
        <v>9</v>
      </c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56"/>
    </row>
    <row r="3" ht="19.8" customHeight="1" spans="1:20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9" t="s">
        <v>31</v>
      </c>
      <c r="T3" s="39"/>
    </row>
    <row r="4" ht="19.8" customHeight="1" spans="1:20">
      <c r="A4" s="42" t="s">
        <v>168</v>
      </c>
      <c r="B4" s="42"/>
      <c r="C4" s="42"/>
      <c r="D4" s="42" t="s">
        <v>236</v>
      </c>
      <c r="E4" s="42" t="s">
        <v>237</v>
      </c>
      <c r="F4" s="42" t="s">
        <v>238</v>
      </c>
      <c r="G4" s="42" t="s">
        <v>239</v>
      </c>
      <c r="H4" s="42" t="s">
        <v>240</v>
      </c>
      <c r="I4" s="42" t="s">
        <v>241</v>
      </c>
      <c r="J4" s="42" t="s">
        <v>242</v>
      </c>
      <c r="K4" s="42" t="s">
        <v>243</v>
      </c>
      <c r="L4" s="42" t="s">
        <v>244</v>
      </c>
      <c r="M4" s="42" t="s">
        <v>245</v>
      </c>
      <c r="N4" s="42" t="s">
        <v>246</v>
      </c>
      <c r="O4" s="42" t="s">
        <v>247</v>
      </c>
      <c r="P4" s="42" t="s">
        <v>248</v>
      </c>
      <c r="Q4" s="42" t="s">
        <v>249</v>
      </c>
      <c r="R4" s="42" t="s">
        <v>250</v>
      </c>
      <c r="S4" s="42" t="s">
        <v>251</v>
      </c>
      <c r="T4" s="42" t="s">
        <v>252</v>
      </c>
    </row>
    <row r="5" ht="20.7" customHeight="1" spans="1:20">
      <c r="A5" s="157" t="s">
        <v>176</v>
      </c>
      <c r="B5" s="157" t="s">
        <v>177</v>
      </c>
      <c r="C5" s="157" t="s">
        <v>178</v>
      </c>
      <c r="D5" s="157"/>
      <c r="E5" s="157"/>
      <c r="F5" s="157"/>
      <c r="G5" s="157"/>
      <c r="H5" s="157"/>
      <c r="I5" s="157"/>
      <c r="J5" s="157"/>
      <c r="K5" s="157"/>
      <c r="L5" s="157"/>
      <c r="M5" s="157"/>
      <c r="N5" s="157"/>
      <c r="O5" s="157"/>
      <c r="P5" s="157"/>
      <c r="Q5" s="157"/>
      <c r="R5" s="157"/>
      <c r="S5" s="157"/>
      <c r="T5" s="157"/>
    </row>
    <row r="6" s="17" customFormat="1" spans="1:20">
      <c r="A6" s="52"/>
      <c r="B6" s="52"/>
      <c r="C6" s="52"/>
      <c r="D6" s="52"/>
      <c r="E6" s="52" t="s">
        <v>134</v>
      </c>
      <c r="F6" s="158">
        <v>7740.51</v>
      </c>
      <c r="G6" s="158">
        <v>569.55</v>
      </c>
      <c r="H6" s="158">
        <v>3891.08</v>
      </c>
      <c r="I6" s="162"/>
      <c r="J6" s="163"/>
      <c r="K6" s="163">
        <v>3279.87</v>
      </c>
      <c r="L6" s="164"/>
      <c r="M6" s="164"/>
      <c r="N6" s="164"/>
      <c r="O6" s="164"/>
      <c r="P6" s="164"/>
      <c r="Q6" s="164"/>
      <c r="R6" s="164"/>
      <c r="S6" s="164"/>
      <c r="T6" s="164"/>
    </row>
    <row r="7" s="17" customFormat="1" spans="1:20">
      <c r="A7" s="52"/>
      <c r="B7" s="52"/>
      <c r="C7" s="52"/>
      <c r="D7" s="52" t="s">
        <v>179</v>
      </c>
      <c r="E7" s="52" t="s">
        <v>3</v>
      </c>
      <c r="F7" s="158">
        <v>7740.51</v>
      </c>
      <c r="G7" s="158">
        <v>569.55</v>
      </c>
      <c r="H7" s="158">
        <v>3891.08</v>
      </c>
      <c r="I7" s="162"/>
      <c r="J7" s="163"/>
      <c r="K7" s="163">
        <v>3279.87</v>
      </c>
      <c r="L7" s="164"/>
      <c r="M7" s="164"/>
      <c r="N7" s="164"/>
      <c r="O7" s="164"/>
      <c r="P7" s="164"/>
      <c r="Q7" s="164"/>
      <c r="R7" s="164"/>
      <c r="S7" s="164"/>
      <c r="T7" s="164"/>
    </row>
    <row r="8" s="17" customFormat="1" spans="1:20">
      <c r="A8" s="51"/>
      <c r="B8" s="51"/>
      <c r="C8" s="51"/>
      <c r="D8" s="51">
        <v>416</v>
      </c>
      <c r="E8" s="51" t="s">
        <v>153</v>
      </c>
      <c r="F8" s="158">
        <v>7740.51</v>
      </c>
      <c r="G8" s="158">
        <v>569.55</v>
      </c>
      <c r="H8" s="158">
        <v>3891.08</v>
      </c>
      <c r="I8" s="162"/>
      <c r="J8" s="163"/>
      <c r="K8" s="163">
        <v>3279.87</v>
      </c>
      <c r="L8" s="163"/>
      <c r="M8" s="163"/>
      <c r="N8" s="163"/>
      <c r="O8" s="163"/>
      <c r="P8" s="163"/>
      <c r="Q8" s="163"/>
      <c r="R8" s="163"/>
      <c r="S8" s="163"/>
      <c r="T8" s="163"/>
    </row>
    <row r="9" s="17" customFormat="1" spans="1:20">
      <c r="A9" s="51">
        <v>208</v>
      </c>
      <c r="B9" s="51"/>
      <c r="C9" s="51"/>
      <c r="D9" s="146">
        <v>208</v>
      </c>
      <c r="E9" s="101" t="s">
        <v>180</v>
      </c>
      <c r="F9" s="158">
        <v>188.05</v>
      </c>
      <c r="G9" s="158">
        <v>43.63</v>
      </c>
      <c r="H9" s="158"/>
      <c r="I9" s="162"/>
      <c r="J9" s="163"/>
      <c r="K9" s="163">
        <v>144.42</v>
      </c>
      <c r="L9" s="163"/>
      <c r="M9" s="163"/>
      <c r="N9" s="163"/>
      <c r="O9" s="163"/>
      <c r="P9" s="163"/>
      <c r="Q9" s="163"/>
      <c r="R9" s="163"/>
      <c r="S9" s="163"/>
      <c r="T9" s="163"/>
    </row>
    <row r="10" s="17" customFormat="1" spans="1:20">
      <c r="A10" s="51">
        <v>208</v>
      </c>
      <c r="B10" s="193" t="s">
        <v>181</v>
      </c>
      <c r="C10" s="51"/>
      <c r="D10" s="146">
        <v>20805</v>
      </c>
      <c r="E10" s="101" t="s">
        <v>182</v>
      </c>
      <c r="F10" s="159">
        <v>176.98</v>
      </c>
      <c r="G10" s="136">
        <v>41.06</v>
      </c>
      <c r="H10" s="136"/>
      <c r="I10" s="136"/>
      <c r="J10" s="136"/>
      <c r="K10" s="136">
        <f>F10-G10-H10</f>
        <v>135.92</v>
      </c>
      <c r="L10" s="163"/>
      <c r="M10" s="163"/>
      <c r="N10" s="163"/>
      <c r="O10" s="163"/>
      <c r="P10" s="163"/>
      <c r="Q10" s="163"/>
      <c r="R10" s="163"/>
      <c r="S10" s="163"/>
      <c r="T10" s="163"/>
    </row>
    <row r="11" s="17" customFormat="1" ht="21" spans="1:20">
      <c r="A11" s="160" t="s">
        <v>183</v>
      </c>
      <c r="B11" s="160" t="s">
        <v>184</v>
      </c>
      <c r="C11" s="160" t="s">
        <v>184</v>
      </c>
      <c r="D11" s="147" t="s">
        <v>185</v>
      </c>
      <c r="E11" s="148" t="s">
        <v>186</v>
      </c>
      <c r="F11" s="159">
        <v>176.98</v>
      </c>
      <c r="G11" s="136">
        <v>41.06</v>
      </c>
      <c r="H11" s="136"/>
      <c r="I11" s="136"/>
      <c r="J11" s="136"/>
      <c r="K11" s="136">
        <f>F11-G11-H11</f>
        <v>135.92</v>
      </c>
      <c r="L11" s="136"/>
      <c r="M11" s="136"/>
      <c r="N11" s="136"/>
      <c r="O11" s="136"/>
      <c r="P11" s="136"/>
      <c r="Q11" s="136"/>
      <c r="R11" s="136"/>
      <c r="S11" s="136"/>
      <c r="T11" s="136"/>
    </row>
    <row r="12" s="17" customFormat="1" spans="1:20">
      <c r="A12" s="160">
        <v>208</v>
      </c>
      <c r="B12" s="160">
        <v>99</v>
      </c>
      <c r="C12" s="160"/>
      <c r="D12" s="147">
        <v>20899</v>
      </c>
      <c r="E12" s="54" t="s">
        <v>187</v>
      </c>
      <c r="F12" s="159">
        <v>11.07</v>
      </c>
      <c r="G12" s="136">
        <v>2.57</v>
      </c>
      <c r="H12" s="136"/>
      <c r="I12" s="136"/>
      <c r="J12" s="136"/>
      <c r="K12" s="136">
        <f>F12-G12-H12</f>
        <v>8.5</v>
      </c>
      <c r="L12" s="136"/>
      <c r="M12" s="136"/>
      <c r="N12" s="136"/>
      <c r="O12" s="136"/>
      <c r="P12" s="136"/>
      <c r="Q12" s="136"/>
      <c r="R12" s="136"/>
      <c r="S12" s="136"/>
      <c r="T12" s="136"/>
    </row>
    <row r="13" s="17" customFormat="1" ht="21" spans="1:20">
      <c r="A13" s="160" t="s">
        <v>183</v>
      </c>
      <c r="B13" s="160" t="s">
        <v>188</v>
      </c>
      <c r="C13" s="160" t="s">
        <v>188</v>
      </c>
      <c r="D13" s="147" t="s">
        <v>189</v>
      </c>
      <c r="E13" s="148" t="s">
        <v>187</v>
      </c>
      <c r="F13" s="159">
        <v>11.07</v>
      </c>
      <c r="G13" s="136">
        <v>2.57</v>
      </c>
      <c r="H13" s="136"/>
      <c r="I13" s="136"/>
      <c r="J13" s="136"/>
      <c r="K13" s="136">
        <f>F13-G13-H13</f>
        <v>8.5</v>
      </c>
      <c r="L13" s="136"/>
      <c r="M13" s="136"/>
      <c r="N13" s="136"/>
      <c r="O13" s="136"/>
      <c r="P13" s="136"/>
      <c r="Q13" s="136"/>
      <c r="R13" s="136"/>
      <c r="S13" s="136"/>
      <c r="T13" s="136"/>
    </row>
    <row r="14" s="17" customFormat="1" spans="1:20">
      <c r="A14" s="160">
        <v>210</v>
      </c>
      <c r="B14" s="160"/>
      <c r="C14" s="160"/>
      <c r="D14" s="147">
        <v>210</v>
      </c>
      <c r="E14" s="54" t="s">
        <v>190</v>
      </c>
      <c r="F14" s="159">
        <v>105.08</v>
      </c>
      <c r="G14" s="136">
        <v>24.38</v>
      </c>
      <c r="H14" s="136"/>
      <c r="I14" s="136"/>
      <c r="J14" s="136"/>
      <c r="K14" s="136">
        <v>80.7</v>
      </c>
      <c r="L14" s="136"/>
      <c r="M14" s="136"/>
      <c r="N14" s="136"/>
      <c r="O14" s="136"/>
      <c r="P14" s="136"/>
      <c r="Q14" s="136"/>
      <c r="R14" s="136"/>
      <c r="S14" s="136"/>
      <c r="T14" s="136"/>
    </row>
    <row r="15" s="17" customFormat="1" spans="1:20">
      <c r="A15" s="160">
        <v>210</v>
      </c>
      <c r="B15" s="160">
        <v>11</v>
      </c>
      <c r="C15" s="160"/>
      <c r="D15" s="147">
        <v>21011</v>
      </c>
      <c r="E15" s="54" t="s">
        <v>191</v>
      </c>
      <c r="F15" s="159">
        <v>105.08</v>
      </c>
      <c r="G15" s="136">
        <v>24.38</v>
      </c>
      <c r="H15" s="136"/>
      <c r="I15" s="136"/>
      <c r="J15" s="136"/>
      <c r="K15" s="136">
        <v>80.7</v>
      </c>
      <c r="L15" s="136"/>
      <c r="M15" s="136"/>
      <c r="N15" s="136"/>
      <c r="O15" s="136"/>
      <c r="P15" s="136"/>
      <c r="Q15" s="136"/>
      <c r="R15" s="136"/>
      <c r="S15" s="136"/>
      <c r="T15" s="136"/>
    </row>
    <row r="16" s="17" customFormat="1" ht="21" spans="1:20">
      <c r="A16" s="160" t="s">
        <v>192</v>
      </c>
      <c r="B16" s="160" t="s">
        <v>193</v>
      </c>
      <c r="C16" s="160" t="s">
        <v>194</v>
      </c>
      <c r="D16" s="147" t="s">
        <v>195</v>
      </c>
      <c r="E16" s="148" t="s">
        <v>196</v>
      </c>
      <c r="F16" s="159">
        <v>24.38</v>
      </c>
      <c r="G16" s="137">
        <v>24.38</v>
      </c>
      <c r="H16" s="137"/>
      <c r="I16" s="136"/>
      <c r="J16" s="136"/>
      <c r="K16" s="136">
        <f>F16-G16-H16</f>
        <v>0</v>
      </c>
      <c r="L16" s="136"/>
      <c r="M16" s="136"/>
      <c r="N16" s="136"/>
      <c r="O16" s="136"/>
      <c r="P16" s="136"/>
      <c r="Q16" s="136"/>
      <c r="R16" s="136"/>
      <c r="S16" s="136"/>
      <c r="T16" s="136"/>
    </row>
    <row r="17" s="17" customFormat="1" ht="13" customHeight="1" spans="1:20">
      <c r="A17" s="160">
        <v>210</v>
      </c>
      <c r="B17" s="160">
        <v>11</v>
      </c>
      <c r="C17" s="160" t="s">
        <v>197</v>
      </c>
      <c r="D17" s="147">
        <v>2101102</v>
      </c>
      <c r="E17" s="148" t="s">
        <v>198</v>
      </c>
      <c r="F17" s="159">
        <v>80.7</v>
      </c>
      <c r="G17" s="137"/>
      <c r="H17" s="137"/>
      <c r="I17" s="136"/>
      <c r="J17" s="136"/>
      <c r="K17" s="136">
        <f t="shared" ref="K17:K23" si="0">F17-G17-H17</f>
        <v>80.7</v>
      </c>
      <c r="L17" s="136"/>
      <c r="M17" s="136"/>
      <c r="N17" s="136"/>
      <c r="O17" s="136"/>
      <c r="P17" s="136"/>
      <c r="Q17" s="136"/>
      <c r="R17" s="136"/>
      <c r="S17" s="136"/>
      <c r="T17" s="136"/>
    </row>
    <row r="18" s="17" customFormat="1" ht="13" customHeight="1" spans="1:20">
      <c r="A18" s="160">
        <v>212</v>
      </c>
      <c r="B18" s="160"/>
      <c r="C18" s="160"/>
      <c r="D18" s="147">
        <v>212</v>
      </c>
      <c r="E18" s="54" t="s">
        <v>199</v>
      </c>
      <c r="F18" s="159"/>
      <c r="G18" s="137"/>
      <c r="H18" s="137"/>
      <c r="I18" s="136"/>
      <c r="J18" s="136"/>
      <c r="K18" s="136"/>
      <c r="L18" s="136"/>
      <c r="M18" s="136"/>
      <c r="N18" s="136"/>
      <c r="O18" s="136"/>
      <c r="P18" s="136"/>
      <c r="Q18" s="136"/>
      <c r="R18" s="136"/>
      <c r="S18" s="136"/>
      <c r="T18" s="136"/>
    </row>
    <row r="19" s="17" customFormat="1" ht="13" customHeight="1" spans="1:20">
      <c r="A19" s="160">
        <v>212</v>
      </c>
      <c r="B19" s="194" t="s">
        <v>200</v>
      </c>
      <c r="C19" s="160"/>
      <c r="D19" s="147">
        <v>21201</v>
      </c>
      <c r="E19" s="54" t="s">
        <v>201</v>
      </c>
      <c r="F19" s="159">
        <v>3015.92</v>
      </c>
      <c r="G19" s="137">
        <v>431.56</v>
      </c>
      <c r="H19" s="137">
        <v>1709.96</v>
      </c>
      <c r="I19" s="136"/>
      <c r="J19" s="136"/>
      <c r="K19" s="136">
        <v>874.4</v>
      </c>
      <c r="L19" s="136"/>
      <c r="M19" s="136"/>
      <c r="N19" s="136"/>
      <c r="O19" s="136"/>
      <c r="P19" s="136"/>
      <c r="Q19" s="136"/>
      <c r="R19" s="136"/>
      <c r="S19" s="136"/>
      <c r="T19" s="136"/>
    </row>
    <row r="20" s="17" customFormat="1" ht="21" spans="1:20">
      <c r="A20" s="160" t="s">
        <v>202</v>
      </c>
      <c r="B20" s="160" t="s">
        <v>194</v>
      </c>
      <c r="C20" s="160" t="s">
        <v>194</v>
      </c>
      <c r="D20" s="147" t="s">
        <v>203</v>
      </c>
      <c r="E20" s="148" t="s">
        <v>204</v>
      </c>
      <c r="F20" s="159">
        <v>1142.28</v>
      </c>
      <c r="G20" s="136">
        <v>384.82</v>
      </c>
      <c r="H20" s="136">
        <v>350.68</v>
      </c>
      <c r="I20" s="136"/>
      <c r="J20" s="136"/>
      <c r="K20" s="136">
        <f t="shared" si="0"/>
        <v>406.78</v>
      </c>
      <c r="L20" s="136"/>
      <c r="M20" s="136"/>
      <c r="N20" s="136"/>
      <c r="O20" s="136"/>
      <c r="P20" s="136"/>
      <c r="Q20" s="136"/>
      <c r="R20" s="136"/>
      <c r="S20" s="136"/>
      <c r="T20" s="136"/>
    </row>
    <row r="21" s="17" customFormat="1" ht="21" spans="1:20">
      <c r="A21" s="160" t="s">
        <v>202</v>
      </c>
      <c r="B21" s="160" t="s">
        <v>194</v>
      </c>
      <c r="C21" s="160" t="s">
        <v>205</v>
      </c>
      <c r="D21" s="147" t="s">
        <v>206</v>
      </c>
      <c r="E21" s="148" t="s">
        <v>207</v>
      </c>
      <c r="F21" s="159">
        <v>1858.3</v>
      </c>
      <c r="G21" s="136">
        <v>46.74</v>
      </c>
      <c r="H21" s="136">
        <v>1343.94</v>
      </c>
      <c r="I21" s="136"/>
      <c r="J21" s="136"/>
      <c r="K21" s="136">
        <f t="shared" si="0"/>
        <v>467.62</v>
      </c>
      <c r="L21" s="136"/>
      <c r="M21" s="136"/>
      <c r="N21" s="136"/>
      <c r="O21" s="136"/>
      <c r="P21" s="136"/>
      <c r="Q21" s="136"/>
      <c r="R21" s="136"/>
      <c r="S21" s="136"/>
      <c r="T21" s="136"/>
    </row>
    <row r="22" s="17" customFormat="1" ht="21" spans="1:20">
      <c r="A22" s="160">
        <v>212</v>
      </c>
      <c r="B22" s="160" t="s">
        <v>194</v>
      </c>
      <c r="C22" s="160">
        <v>99</v>
      </c>
      <c r="D22" s="147">
        <v>2120199</v>
      </c>
      <c r="E22" s="148" t="s">
        <v>208</v>
      </c>
      <c r="F22" s="159">
        <v>15.34</v>
      </c>
      <c r="G22" s="91"/>
      <c r="H22" s="91">
        <v>15.34</v>
      </c>
      <c r="I22" s="91"/>
      <c r="J22" s="91"/>
      <c r="K22" s="136">
        <f t="shared" si="0"/>
        <v>0</v>
      </c>
      <c r="L22" s="136"/>
      <c r="M22" s="136"/>
      <c r="N22" s="136"/>
      <c r="O22" s="136"/>
      <c r="P22" s="136"/>
      <c r="Q22" s="136"/>
      <c r="R22" s="136"/>
      <c r="S22" s="136"/>
      <c r="T22" s="136"/>
    </row>
    <row r="23" s="17" customFormat="1" spans="1:20">
      <c r="A23" s="160">
        <v>212</v>
      </c>
      <c r="B23" s="194" t="s">
        <v>209</v>
      </c>
      <c r="C23" s="160"/>
      <c r="D23" s="147">
        <v>21202</v>
      </c>
      <c r="E23" s="54" t="s">
        <v>210</v>
      </c>
      <c r="F23" s="159">
        <v>391.69</v>
      </c>
      <c r="G23" s="137"/>
      <c r="H23" s="137">
        <v>173</v>
      </c>
      <c r="I23" s="136"/>
      <c r="J23" s="136"/>
      <c r="K23" s="136">
        <f t="shared" si="0"/>
        <v>218.69</v>
      </c>
      <c r="L23" s="136"/>
      <c r="M23" s="136"/>
      <c r="N23" s="136"/>
      <c r="O23" s="136"/>
      <c r="P23" s="136"/>
      <c r="Q23" s="136"/>
      <c r="R23" s="136"/>
      <c r="S23" s="136"/>
      <c r="T23" s="136"/>
    </row>
    <row r="24" s="17" customFormat="1" ht="21" spans="1:20">
      <c r="A24" s="160" t="s">
        <v>202</v>
      </c>
      <c r="B24" s="160" t="s">
        <v>197</v>
      </c>
      <c r="C24" s="160" t="s">
        <v>194</v>
      </c>
      <c r="D24" s="147" t="s">
        <v>211</v>
      </c>
      <c r="E24" s="148" t="s">
        <v>210</v>
      </c>
      <c r="F24" s="159">
        <v>391.69</v>
      </c>
      <c r="G24" s="137"/>
      <c r="H24" s="137">
        <v>173</v>
      </c>
      <c r="I24" s="136"/>
      <c r="J24" s="136"/>
      <c r="K24" s="136">
        <f t="shared" ref="K24:K27" si="1">F24-G24-H24</f>
        <v>218.69</v>
      </c>
      <c r="L24" s="136"/>
      <c r="M24" s="136"/>
      <c r="N24" s="136"/>
      <c r="O24" s="136"/>
      <c r="P24" s="136"/>
      <c r="Q24" s="136"/>
      <c r="R24" s="136"/>
      <c r="S24" s="136"/>
      <c r="T24" s="136"/>
    </row>
    <row r="25" s="17" customFormat="1" spans="1:20">
      <c r="A25" s="160">
        <v>212</v>
      </c>
      <c r="B25" s="194" t="s">
        <v>212</v>
      </c>
      <c r="C25" s="160"/>
      <c r="D25" s="147">
        <v>21203</v>
      </c>
      <c r="E25" s="54" t="s">
        <v>213</v>
      </c>
      <c r="F25" s="159">
        <v>20</v>
      </c>
      <c r="G25" s="137"/>
      <c r="H25" s="137">
        <v>20</v>
      </c>
      <c r="I25" s="136"/>
      <c r="J25" s="136"/>
      <c r="K25" s="136">
        <f t="shared" si="1"/>
        <v>0</v>
      </c>
      <c r="L25" s="136"/>
      <c r="M25" s="136"/>
      <c r="N25" s="136"/>
      <c r="O25" s="136"/>
      <c r="P25" s="136"/>
      <c r="Q25" s="136"/>
      <c r="R25" s="136"/>
      <c r="S25" s="136"/>
      <c r="T25" s="136"/>
    </row>
    <row r="26" s="17" customFormat="1" ht="21" spans="1:20">
      <c r="A26" s="160" t="s">
        <v>202</v>
      </c>
      <c r="B26" s="160" t="s">
        <v>214</v>
      </c>
      <c r="C26" s="160" t="s">
        <v>188</v>
      </c>
      <c r="D26" s="147" t="s">
        <v>215</v>
      </c>
      <c r="E26" s="148" t="s">
        <v>216</v>
      </c>
      <c r="F26" s="159">
        <v>20</v>
      </c>
      <c r="G26" s="137"/>
      <c r="H26" s="137">
        <v>20</v>
      </c>
      <c r="I26" s="136"/>
      <c r="J26" s="136"/>
      <c r="K26" s="136">
        <f t="shared" si="1"/>
        <v>0</v>
      </c>
      <c r="L26" s="136"/>
      <c r="M26" s="136"/>
      <c r="N26" s="136"/>
      <c r="O26" s="136"/>
      <c r="P26" s="136"/>
      <c r="Q26" s="136"/>
      <c r="R26" s="136"/>
      <c r="S26" s="136"/>
      <c r="T26" s="136"/>
    </row>
    <row r="27" s="17" customFormat="1" spans="1:20">
      <c r="A27" s="160">
        <v>212</v>
      </c>
      <c r="B27" s="194" t="s">
        <v>181</v>
      </c>
      <c r="C27" s="160"/>
      <c r="D27" s="147">
        <v>21205</v>
      </c>
      <c r="E27" s="54" t="s">
        <v>217</v>
      </c>
      <c r="F27" s="159">
        <v>2267.03</v>
      </c>
      <c r="G27" s="137"/>
      <c r="H27" s="137">
        <v>407.32</v>
      </c>
      <c r="I27" s="136"/>
      <c r="J27" s="136"/>
      <c r="K27" s="136">
        <f t="shared" si="1"/>
        <v>1859.71</v>
      </c>
      <c r="L27" s="136"/>
      <c r="M27" s="136"/>
      <c r="N27" s="136"/>
      <c r="O27" s="136"/>
      <c r="P27" s="136"/>
      <c r="Q27" s="136"/>
      <c r="R27" s="136"/>
      <c r="S27" s="136"/>
      <c r="T27" s="136"/>
    </row>
    <row r="28" s="17" customFormat="1" ht="21" spans="1:20">
      <c r="A28" s="160" t="s">
        <v>202</v>
      </c>
      <c r="B28" s="160" t="s">
        <v>184</v>
      </c>
      <c r="C28" s="160" t="s">
        <v>194</v>
      </c>
      <c r="D28" s="147" t="s">
        <v>218</v>
      </c>
      <c r="E28" s="148" t="s">
        <v>217</v>
      </c>
      <c r="F28" s="159">
        <v>2267.03</v>
      </c>
      <c r="G28" s="137"/>
      <c r="H28" s="137">
        <v>407.32</v>
      </c>
      <c r="I28" s="136"/>
      <c r="J28" s="136"/>
      <c r="K28" s="136">
        <f t="shared" ref="K28:K33" si="2">F28-G28-H28</f>
        <v>1859.71</v>
      </c>
      <c r="L28" s="136"/>
      <c r="M28" s="136"/>
      <c r="N28" s="136"/>
      <c r="O28" s="136"/>
      <c r="P28" s="136"/>
      <c r="Q28" s="136"/>
      <c r="R28" s="136"/>
      <c r="S28" s="136"/>
      <c r="T28" s="136"/>
    </row>
    <row r="29" s="17" customFormat="1" spans="1:20">
      <c r="A29" s="160">
        <v>212</v>
      </c>
      <c r="B29" s="194" t="s">
        <v>219</v>
      </c>
      <c r="C29" s="160"/>
      <c r="D29" s="147">
        <v>21208</v>
      </c>
      <c r="E29" s="55" t="s">
        <v>220</v>
      </c>
      <c r="F29" s="159">
        <v>291</v>
      </c>
      <c r="G29" s="91"/>
      <c r="H29" s="91">
        <v>291</v>
      </c>
      <c r="I29" s="91"/>
      <c r="J29" s="91"/>
      <c r="K29" s="136">
        <f t="shared" si="2"/>
        <v>0</v>
      </c>
      <c r="L29" s="136"/>
      <c r="M29" s="136"/>
      <c r="N29" s="136"/>
      <c r="O29" s="136"/>
      <c r="P29" s="136"/>
      <c r="Q29" s="136"/>
      <c r="R29" s="136"/>
      <c r="S29" s="136"/>
      <c r="T29" s="136"/>
    </row>
    <row r="30" s="17" customFormat="1" spans="1:20">
      <c r="A30" s="160">
        <v>212</v>
      </c>
      <c r="B30" s="160" t="s">
        <v>221</v>
      </c>
      <c r="C30" s="160" t="s">
        <v>214</v>
      </c>
      <c r="D30" s="147">
        <v>2120803</v>
      </c>
      <c r="E30" s="148" t="s">
        <v>222</v>
      </c>
      <c r="F30" s="159">
        <v>291</v>
      </c>
      <c r="G30" s="91"/>
      <c r="H30" s="91">
        <v>291</v>
      </c>
      <c r="I30" s="91"/>
      <c r="J30" s="91"/>
      <c r="K30" s="136">
        <f t="shared" si="2"/>
        <v>0</v>
      </c>
      <c r="L30" s="136"/>
      <c r="M30" s="136"/>
      <c r="N30" s="136"/>
      <c r="O30" s="136"/>
      <c r="P30" s="136"/>
      <c r="Q30" s="136"/>
      <c r="R30" s="136"/>
      <c r="S30" s="136"/>
      <c r="T30" s="136"/>
    </row>
    <row r="31" s="17" customFormat="1" spans="1:20">
      <c r="A31" s="160">
        <v>212</v>
      </c>
      <c r="B31" s="160">
        <v>13</v>
      </c>
      <c r="C31" s="160"/>
      <c r="D31" s="147">
        <v>21213</v>
      </c>
      <c r="E31" s="60" t="s">
        <v>223</v>
      </c>
      <c r="F31" s="159">
        <v>218.8</v>
      </c>
      <c r="G31" s="91"/>
      <c r="H31" s="159">
        <v>218.8</v>
      </c>
      <c r="I31" s="91"/>
      <c r="J31" s="91"/>
      <c r="K31" s="136">
        <f t="shared" si="2"/>
        <v>0</v>
      </c>
      <c r="L31" s="136"/>
      <c r="M31" s="136"/>
      <c r="N31" s="136"/>
      <c r="O31" s="136"/>
      <c r="P31" s="136"/>
      <c r="Q31" s="136"/>
      <c r="R31" s="136"/>
      <c r="S31" s="136"/>
      <c r="T31" s="136"/>
    </row>
    <row r="32" s="17" customFormat="1" spans="1:20">
      <c r="A32" s="160">
        <v>212</v>
      </c>
      <c r="B32" s="160" t="s">
        <v>224</v>
      </c>
      <c r="C32" s="160" t="s">
        <v>194</v>
      </c>
      <c r="D32" s="147">
        <v>2121301</v>
      </c>
      <c r="E32" s="148" t="s">
        <v>225</v>
      </c>
      <c r="F32" s="159">
        <v>218.8</v>
      </c>
      <c r="G32" s="91"/>
      <c r="H32" s="159">
        <v>218.8</v>
      </c>
      <c r="I32" s="91"/>
      <c r="J32" s="91"/>
      <c r="K32" s="136">
        <f t="shared" si="2"/>
        <v>0</v>
      </c>
      <c r="L32" s="136"/>
      <c r="M32" s="136"/>
      <c r="N32" s="136"/>
      <c r="O32" s="136"/>
      <c r="P32" s="136"/>
      <c r="Q32" s="136"/>
      <c r="R32" s="136"/>
      <c r="S32" s="136"/>
      <c r="T32" s="136"/>
    </row>
    <row r="33" s="17" customFormat="1" spans="1:20">
      <c r="A33" s="160">
        <v>221</v>
      </c>
      <c r="B33" s="160"/>
      <c r="C33" s="160"/>
      <c r="D33" s="147">
        <v>221</v>
      </c>
      <c r="E33" s="54" t="s">
        <v>226</v>
      </c>
      <c r="F33" s="159">
        <v>132.74</v>
      </c>
      <c r="G33" s="161">
        <v>30.79</v>
      </c>
      <c r="H33" s="161"/>
      <c r="I33" s="36"/>
      <c r="J33" s="36"/>
      <c r="K33" s="136">
        <f t="shared" si="2"/>
        <v>101.95</v>
      </c>
      <c r="L33" s="136"/>
      <c r="M33" s="136"/>
      <c r="N33" s="136"/>
      <c r="O33" s="136"/>
      <c r="P33" s="136"/>
      <c r="Q33" s="136"/>
      <c r="R33" s="136"/>
      <c r="S33" s="136"/>
      <c r="T33" s="136"/>
    </row>
    <row r="34" s="17" customFormat="1" spans="1:20">
      <c r="A34" s="160">
        <v>221</v>
      </c>
      <c r="B34" s="194" t="s">
        <v>209</v>
      </c>
      <c r="C34" s="160"/>
      <c r="D34" s="147">
        <v>22102</v>
      </c>
      <c r="E34" s="54" t="s">
        <v>227</v>
      </c>
      <c r="F34" s="159">
        <v>132.74</v>
      </c>
      <c r="G34" s="161">
        <v>30.79</v>
      </c>
      <c r="H34" s="161"/>
      <c r="I34" s="36"/>
      <c r="J34" s="36"/>
      <c r="K34" s="136">
        <f>F34-G34-H34</f>
        <v>101.95</v>
      </c>
      <c r="L34" s="136"/>
      <c r="M34" s="136"/>
      <c r="N34" s="136"/>
      <c r="O34" s="136"/>
      <c r="P34" s="136"/>
      <c r="Q34" s="136"/>
      <c r="R34" s="136"/>
      <c r="S34" s="136"/>
      <c r="T34" s="136"/>
    </row>
    <row r="35" ht="21" spans="1:20">
      <c r="A35" s="160" t="s">
        <v>228</v>
      </c>
      <c r="B35" s="160" t="s">
        <v>197</v>
      </c>
      <c r="C35" s="160" t="s">
        <v>194</v>
      </c>
      <c r="D35" s="147" t="s">
        <v>229</v>
      </c>
      <c r="E35" s="148" t="s">
        <v>230</v>
      </c>
      <c r="F35" s="159">
        <v>132.74</v>
      </c>
      <c r="G35" s="161">
        <v>30.79</v>
      </c>
      <c r="H35" s="161"/>
      <c r="I35" s="36"/>
      <c r="J35" s="36"/>
      <c r="K35" s="136">
        <f t="shared" ref="K35:K40" si="3">F35-G35-H35</f>
        <v>101.95</v>
      </c>
      <c r="L35" s="36"/>
      <c r="M35" s="36"/>
      <c r="N35" s="36"/>
      <c r="O35" s="36"/>
      <c r="P35" s="36"/>
      <c r="Q35" s="36"/>
      <c r="R35" s="36"/>
      <c r="S35" s="36"/>
      <c r="T35" s="36"/>
    </row>
    <row r="36" spans="1:20">
      <c r="A36" s="160">
        <v>211</v>
      </c>
      <c r="B36" s="160"/>
      <c r="C36" s="160"/>
      <c r="D36" s="147">
        <v>211</v>
      </c>
      <c r="E36" s="54" t="s">
        <v>231</v>
      </c>
      <c r="F36" s="159">
        <v>1071</v>
      </c>
      <c r="G36" s="91"/>
      <c r="H36" s="159">
        <v>1071</v>
      </c>
      <c r="I36" s="91"/>
      <c r="J36" s="91"/>
      <c r="K36" s="136">
        <f t="shared" si="3"/>
        <v>0</v>
      </c>
      <c r="L36" s="91"/>
      <c r="M36" s="91"/>
      <c r="N36" s="91"/>
      <c r="O36" s="91"/>
      <c r="P36" s="91"/>
      <c r="Q36" s="91"/>
      <c r="R36" s="91"/>
      <c r="S36" s="91"/>
      <c r="T36" s="91"/>
    </row>
    <row r="37" ht="19" customHeight="1" spans="1:20">
      <c r="A37" s="160">
        <v>211</v>
      </c>
      <c r="B37" s="160">
        <v>99</v>
      </c>
      <c r="C37" s="160"/>
      <c r="D37" s="147">
        <v>21199</v>
      </c>
      <c r="E37" s="55" t="s">
        <v>232</v>
      </c>
      <c r="F37" s="159">
        <v>1071</v>
      </c>
      <c r="G37" s="91"/>
      <c r="H37" s="159">
        <v>1071</v>
      </c>
      <c r="I37" s="91"/>
      <c r="J37" s="91"/>
      <c r="K37" s="136">
        <f>F37-G37-H37</f>
        <v>0</v>
      </c>
      <c r="L37" s="91"/>
      <c r="M37" s="91"/>
      <c r="N37" s="91"/>
      <c r="O37" s="91"/>
      <c r="P37" s="91"/>
      <c r="Q37" s="91"/>
      <c r="R37" s="91"/>
      <c r="S37" s="91"/>
      <c r="T37" s="91"/>
    </row>
    <row r="38" ht="12" customHeight="1" spans="1:20">
      <c r="A38" s="160">
        <v>211</v>
      </c>
      <c r="B38" s="160">
        <v>99</v>
      </c>
      <c r="C38" s="160">
        <v>99</v>
      </c>
      <c r="D38" s="147">
        <v>2119999</v>
      </c>
      <c r="E38" s="148" t="s">
        <v>232</v>
      </c>
      <c r="F38" s="159">
        <v>1071</v>
      </c>
      <c r="G38" s="91"/>
      <c r="H38" s="159">
        <v>1071</v>
      </c>
      <c r="I38" s="91"/>
      <c r="J38" s="91"/>
      <c r="K38" s="136">
        <f t="shared" si="3"/>
        <v>0</v>
      </c>
      <c r="L38" s="91"/>
      <c r="M38" s="91"/>
      <c r="N38" s="91"/>
      <c r="O38" s="91"/>
      <c r="P38" s="91"/>
      <c r="Q38" s="91"/>
      <c r="R38" s="91"/>
      <c r="S38" s="91"/>
      <c r="T38" s="91"/>
    </row>
    <row r="39" ht="12" customHeight="1" spans="1:20">
      <c r="A39" s="160">
        <v>201</v>
      </c>
      <c r="B39" s="160"/>
      <c r="C39" s="160"/>
      <c r="D39" s="147">
        <v>201</v>
      </c>
      <c r="E39" s="111" t="s">
        <v>233</v>
      </c>
      <c r="F39" s="159">
        <v>39.2</v>
      </c>
      <c r="G39" s="91">
        <v>39.2</v>
      </c>
      <c r="H39" s="159"/>
      <c r="I39" s="91"/>
      <c r="J39" s="91"/>
      <c r="K39" s="136">
        <f t="shared" si="3"/>
        <v>0</v>
      </c>
      <c r="L39" s="91"/>
      <c r="M39" s="91"/>
      <c r="N39" s="91"/>
      <c r="O39" s="91"/>
      <c r="P39" s="91"/>
      <c r="Q39" s="91"/>
      <c r="R39" s="91"/>
      <c r="S39" s="91"/>
      <c r="T39" s="91"/>
    </row>
    <row r="40" ht="12" customHeight="1" spans="1:20">
      <c r="A40" s="160">
        <v>201</v>
      </c>
      <c r="B40" s="194" t="s">
        <v>212</v>
      </c>
      <c r="C40" s="160"/>
      <c r="D40" s="147">
        <v>20103</v>
      </c>
      <c r="E40" s="111" t="s">
        <v>234</v>
      </c>
      <c r="F40" s="159">
        <v>39.2</v>
      </c>
      <c r="G40" s="91">
        <v>39.2</v>
      </c>
      <c r="H40" s="159"/>
      <c r="I40" s="91"/>
      <c r="J40" s="91"/>
      <c r="K40" s="136">
        <f t="shared" si="3"/>
        <v>0</v>
      </c>
      <c r="L40" s="91"/>
      <c r="M40" s="91"/>
      <c r="N40" s="91"/>
      <c r="O40" s="91"/>
      <c r="P40" s="91"/>
      <c r="Q40" s="91"/>
      <c r="R40" s="91"/>
      <c r="S40" s="91"/>
      <c r="T40" s="91"/>
    </row>
    <row r="41" ht="21" spans="1:20">
      <c r="A41" s="160">
        <v>201</v>
      </c>
      <c r="B41" s="160" t="s">
        <v>214</v>
      </c>
      <c r="C41" s="160">
        <v>99</v>
      </c>
      <c r="D41" s="147">
        <v>2010399</v>
      </c>
      <c r="E41" s="148" t="s">
        <v>235</v>
      </c>
      <c r="F41" s="159">
        <v>39.2</v>
      </c>
      <c r="G41" s="91">
        <v>39.2</v>
      </c>
      <c r="H41" s="159"/>
      <c r="I41" s="91"/>
      <c r="J41" s="91"/>
      <c r="K41" s="136">
        <f>F41-G41-H41</f>
        <v>0</v>
      </c>
      <c r="L41" s="91"/>
      <c r="M41" s="91"/>
      <c r="N41" s="91"/>
      <c r="O41" s="91"/>
      <c r="P41" s="91"/>
      <c r="Q41" s="91"/>
      <c r="R41" s="91"/>
      <c r="S41" s="91"/>
      <c r="T41" s="91"/>
    </row>
  </sheetData>
  <mergeCells count="21">
    <mergeCell ref="A2:T2"/>
    <mergeCell ref="A3:R3"/>
    <mergeCell ref="S3:T3"/>
    <mergeCell ref="A4:C4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R4:R5"/>
    <mergeCell ref="S4:S5"/>
    <mergeCell ref="T4:T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41"/>
  <sheetViews>
    <sheetView zoomScale="150" zoomScaleNormal="150" topLeftCell="A2" workbookViewId="0">
      <selection activeCell="F19" sqref="F19:F31"/>
    </sheetView>
  </sheetViews>
  <sheetFormatPr defaultColWidth="10" defaultRowHeight="13.5"/>
  <cols>
    <col min="1" max="1" width="4.75" customWidth="1"/>
    <col min="2" max="2" width="4.06666666666667" customWidth="1"/>
    <col min="3" max="3" width="4.20833333333333" customWidth="1"/>
    <col min="4" max="4" width="6.10833333333333" customWidth="1"/>
    <col min="5" max="5" width="15.875" customWidth="1"/>
    <col min="6" max="6" width="8.95" customWidth="1"/>
    <col min="7" max="7" width="7.775" customWidth="1"/>
    <col min="8" max="8" width="6.24166666666667" customWidth="1"/>
    <col min="9" max="10" width="7.18333333333333" customWidth="1"/>
    <col min="11" max="11" width="9.66666666666667" customWidth="1"/>
    <col min="12" max="16" width="7.18333333333333" customWidth="1"/>
    <col min="17" max="17" width="5.83333333333333" customWidth="1"/>
    <col min="18" max="21" width="7.18333333333333" customWidth="1"/>
    <col min="22" max="23" width="9.76666666666667" customWidth="1"/>
  </cols>
  <sheetData>
    <row r="1" ht="16.35" customHeight="1" spans="1:1">
      <c r="A1" s="37"/>
    </row>
    <row r="2" ht="37.05" customHeight="1" spans="1:21">
      <c r="A2" s="18" t="s">
        <v>10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  <c r="O2" s="18"/>
      <c r="P2" s="18"/>
      <c r="Q2" s="18"/>
      <c r="R2" s="18"/>
      <c r="S2" s="18"/>
      <c r="T2" s="18"/>
      <c r="U2" s="18"/>
    </row>
    <row r="3" ht="24.15" customHeight="1" spans="1:21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9" t="s">
        <v>31</v>
      </c>
      <c r="U3" s="39"/>
    </row>
    <row r="4" ht="22.4" customHeight="1" spans="1:21">
      <c r="A4" s="145" t="s">
        <v>168</v>
      </c>
      <c r="B4" s="145"/>
      <c r="C4" s="145"/>
      <c r="D4" s="145" t="s">
        <v>236</v>
      </c>
      <c r="E4" s="145" t="s">
        <v>237</v>
      </c>
      <c r="F4" s="145" t="s">
        <v>253</v>
      </c>
      <c r="G4" s="145" t="s">
        <v>171</v>
      </c>
      <c r="H4" s="145"/>
      <c r="I4" s="145"/>
      <c r="J4" s="145"/>
      <c r="K4" s="145" t="s">
        <v>172</v>
      </c>
      <c r="L4" s="145"/>
      <c r="M4" s="145"/>
      <c r="N4" s="145"/>
      <c r="O4" s="145"/>
      <c r="P4" s="145"/>
      <c r="Q4" s="145"/>
      <c r="R4" s="145"/>
      <c r="S4" s="145"/>
      <c r="T4" s="145"/>
      <c r="U4" s="145"/>
    </row>
    <row r="5" ht="39.65" customHeight="1" spans="1:21">
      <c r="A5" s="145" t="s">
        <v>176</v>
      </c>
      <c r="B5" s="145" t="s">
        <v>177</v>
      </c>
      <c r="C5" s="145" t="s">
        <v>178</v>
      </c>
      <c r="D5" s="145"/>
      <c r="E5" s="145"/>
      <c r="F5" s="145"/>
      <c r="G5" s="145" t="s">
        <v>134</v>
      </c>
      <c r="H5" s="145" t="s">
        <v>254</v>
      </c>
      <c r="I5" s="145" t="s">
        <v>255</v>
      </c>
      <c r="J5" s="145" t="s">
        <v>247</v>
      </c>
      <c r="K5" s="145" t="s">
        <v>134</v>
      </c>
      <c r="L5" s="145" t="s">
        <v>256</v>
      </c>
      <c r="M5" s="145" t="s">
        <v>257</v>
      </c>
      <c r="N5" s="145" t="s">
        <v>258</v>
      </c>
      <c r="O5" s="145" t="s">
        <v>249</v>
      </c>
      <c r="P5" s="145" t="s">
        <v>259</v>
      </c>
      <c r="Q5" s="145" t="s">
        <v>260</v>
      </c>
      <c r="R5" s="145" t="s">
        <v>261</v>
      </c>
      <c r="S5" s="145" t="s">
        <v>245</v>
      </c>
      <c r="T5" s="145" t="s">
        <v>248</v>
      </c>
      <c r="U5" s="145" t="s">
        <v>252</v>
      </c>
    </row>
    <row r="6" ht="28" customHeight="1" spans="1:21">
      <c r="A6" s="48"/>
      <c r="B6" s="48"/>
      <c r="C6" s="48"/>
      <c r="D6" s="48"/>
      <c r="E6" s="48" t="s">
        <v>134</v>
      </c>
      <c r="F6" s="99">
        <v>7740.51</v>
      </c>
      <c r="G6" s="99">
        <v>2615.87</v>
      </c>
      <c r="H6" s="99">
        <v>2407.85</v>
      </c>
      <c r="I6" s="99">
        <v>208.02</v>
      </c>
      <c r="J6" s="99"/>
      <c r="K6" s="99">
        <v>5124.64</v>
      </c>
      <c r="L6" s="99">
        <v>667.74</v>
      </c>
      <c r="M6" s="99">
        <v>4456.9</v>
      </c>
      <c r="N6" s="99"/>
      <c r="O6" s="99"/>
      <c r="P6" s="99"/>
      <c r="Q6" s="99"/>
      <c r="R6" s="99"/>
      <c r="S6" s="99"/>
      <c r="T6" s="99"/>
      <c r="U6" s="99"/>
    </row>
    <row r="7" ht="28" customHeight="1" spans="1:21">
      <c r="A7" s="135"/>
      <c r="B7" s="135"/>
      <c r="C7" s="135"/>
      <c r="D7" s="77">
        <v>416</v>
      </c>
      <c r="E7" s="77" t="s">
        <v>153</v>
      </c>
      <c r="F7" s="99">
        <v>7740.51</v>
      </c>
      <c r="G7" s="99">
        <v>2615.87</v>
      </c>
      <c r="H7" s="99">
        <v>2407.85</v>
      </c>
      <c r="I7" s="99">
        <v>208.02</v>
      </c>
      <c r="J7" s="99"/>
      <c r="K7" s="99">
        <v>5124.64</v>
      </c>
      <c r="L7" s="99">
        <v>667.74</v>
      </c>
      <c r="M7" s="99">
        <v>4456.9</v>
      </c>
      <c r="N7" s="99"/>
      <c r="O7" s="99"/>
      <c r="P7" s="99"/>
      <c r="Q7" s="99"/>
      <c r="R7" s="99"/>
      <c r="S7" s="99"/>
      <c r="T7" s="99"/>
      <c r="U7" s="99"/>
    </row>
    <row r="8" ht="28" customHeight="1" spans="1:21">
      <c r="A8" s="135"/>
      <c r="B8" s="135"/>
      <c r="C8" s="135"/>
      <c r="D8" s="77">
        <v>416</v>
      </c>
      <c r="E8" s="77" t="s">
        <v>153</v>
      </c>
      <c r="F8" s="99">
        <v>7740.51</v>
      </c>
      <c r="G8" s="99">
        <v>2615.87</v>
      </c>
      <c r="H8" s="99">
        <v>2407.85</v>
      </c>
      <c r="I8" s="99">
        <v>208.02</v>
      </c>
      <c r="J8" s="99"/>
      <c r="K8" s="99">
        <v>5124.64</v>
      </c>
      <c r="L8" s="99">
        <v>667.74</v>
      </c>
      <c r="M8" s="99">
        <v>4456.9</v>
      </c>
      <c r="N8" s="99"/>
      <c r="O8" s="99"/>
      <c r="P8" s="99"/>
      <c r="Q8" s="99"/>
      <c r="R8" s="99"/>
      <c r="S8" s="99"/>
      <c r="T8" s="99"/>
      <c r="U8" s="99"/>
    </row>
    <row r="9" ht="28" customHeight="1" spans="1:21">
      <c r="A9" s="135">
        <v>208</v>
      </c>
      <c r="B9" s="135"/>
      <c r="C9" s="135"/>
      <c r="D9" s="146">
        <v>208</v>
      </c>
      <c r="E9" s="101" t="s">
        <v>180</v>
      </c>
      <c r="F9" s="99">
        <v>188.05</v>
      </c>
      <c r="G9" s="99">
        <v>188.05</v>
      </c>
      <c r="H9" s="99">
        <v>188.05</v>
      </c>
      <c r="I9" s="99"/>
      <c r="J9" s="99"/>
      <c r="K9" s="99"/>
      <c r="L9" s="99"/>
      <c r="M9" s="99"/>
      <c r="N9" s="99"/>
      <c r="O9" s="99"/>
      <c r="P9" s="99"/>
      <c r="Q9" s="99"/>
      <c r="R9" s="99"/>
      <c r="S9" s="99"/>
      <c r="T9" s="99"/>
      <c r="U9" s="99"/>
    </row>
    <row r="10" ht="28" customHeight="1" spans="1:21">
      <c r="A10" s="135">
        <v>208</v>
      </c>
      <c r="B10" s="195" t="s">
        <v>181</v>
      </c>
      <c r="C10" s="135"/>
      <c r="D10" s="146">
        <v>20805</v>
      </c>
      <c r="E10" s="101" t="s">
        <v>182</v>
      </c>
      <c r="F10" s="136">
        <v>176.98</v>
      </c>
      <c r="G10" s="103">
        <v>176.98</v>
      </c>
      <c r="H10" s="103">
        <v>176.98</v>
      </c>
      <c r="I10" s="99"/>
      <c r="J10" s="99"/>
      <c r="K10" s="99"/>
      <c r="L10" s="99"/>
      <c r="M10" s="99"/>
      <c r="N10" s="99"/>
      <c r="O10" s="99"/>
      <c r="P10" s="99"/>
      <c r="Q10" s="99"/>
      <c r="R10" s="99"/>
      <c r="S10" s="99"/>
      <c r="T10" s="99"/>
      <c r="U10" s="99"/>
    </row>
    <row r="11" ht="28" customHeight="1" spans="1:21">
      <c r="A11" s="59" t="s">
        <v>183</v>
      </c>
      <c r="B11" s="59" t="s">
        <v>184</v>
      </c>
      <c r="C11" s="59" t="s">
        <v>184</v>
      </c>
      <c r="D11" s="147" t="s">
        <v>185</v>
      </c>
      <c r="E11" s="148" t="s">
        <v>186</v>
      </c>
      <c r="F11" s="136">
        <v>176.98</v>
      </c>
      <c r="G11" s="103">
        <v>176.98</v>
      </c>
      <c r="H11" s="103">
        <v>176.98</v>
      </c>
      <c r="I11" s="103"/>
      <c r="J11" s="103"/>
      <c r="K11" s="103"/>
      <c r="L11" s="103"/>
      <c r="M11" s="103"/>
      <c r="N11" s="155"/>
      <c r="O11" s="155"/>
      <c r="P11" s="155"/>
      <c r="Q11" s="155"/>
      <c r="R11" s="155"/>
      <c r="S11" s="155"/>
      <c r="T11" s="155"/>
      <c r="U11" s="155"/>
    </row>
    <row r="12" ht="28" customHeight="1" spans="1:21">
      <c r="A12" s="59">
        <v>208</v>
      </c>
      <c r="B12" s="59">
        <v>99</v>
      </c>
      <c r="C12" s="59"/>
      <c r="D12" s="147">
        <v>20899</v>
      </c>
      <c r="E12" s="54" t="s">
        <v>187</v>
      </c>
      <c r="F12" s="136">
        <v>11.07</v>
      </c>
      <c r="G12" s="103">
        <v>11.07</v>
      </c>
      <c r="H12" s="103">
        <v>11.07</v>
      </c>
      <c r="I12" s="103"/>
      <c r="J12" s="103"/>
      <c r="K12" s="103"/>
      <c r="L12" s="103"/>
      <c r="M12" s="103"/>
      <c r="N12" s="155"/>
      <c r="O12" s="155"/>
      <c r="P12" s="155"/>
      <c r="Q12" s="155"/>
      <c r="R12" s="155"/>
      <c r="S12" s="155"/>
      <c r="T12" s="155"/>
      <c r="U12" s="155"/>
    </row>
    <row r="13" ht="28" customHeight="1" spans="1:21">
      <c r="A13" s="59" t="s">
        <v>183</v>
      </c>
      <c r="B13" s="59" t="s">
        <v>188</v>
      </c>
      <c r="C13" s="59" t="s">
        <v>188</v>
      </c>
      <c r="D13" s="147" t="s">
        <v>189</v>
      </c>
      <c r="E13" s="148" t="s">
        <v>187</v>
      </c>
      <c r="F13" s="136">
        <v>11.07</v>
      </c>
      <c r="G13" s="103">
        <v>11.07</v>
      </c>
      <c r="H13" s="103">
        <v>11.07</v>
      </c>
      <c r="I13" s="103"/>
      <c r="J13" s="103"/>
      <c r="K13" s="103"/>
      <c r="L13" s="103"/>
      <c r="M13" s="103"/>
      <c r="N13" s="155"/>
      <c r="O13" s="155"/>
      <c r="P13" s="155"/>
      <c r="Q13" s="155"/>
      <c r="R13" s="155"/>
      <c r="S13" s="155"/>
      <c r="T13" s="155"/>
      <c r="U13" s="155"/>
    </row>
    <row r="14" ht="28" customHeight="1" spans="1:21">
      <c r="A14" s="59">
        <v>210</v>
      </c>
      <c r="B14" s="59"/>
      <c r="C14" s="59"/>
      <c r="D14" s="147">
        <v>210</v>
      </c>
      <c r="E14" s="54" t="s">
        <v>190</v>
      </c>
      <c r="F14" s="136">
        <v>105.08</v>
      </c>
      <c r="G14" s="103">
        <v>105.08</v>
      </c>
      <c r="H14" s="103">
        <v>105.08</v>
      </c>
      <c r="I14" s="103"/>
      <c r="J14" s="103"/>
      <c r="K14" s="103"/>
      <c r="L14" s="103"/>
      <c r="M14" s="103"/>
      <c r="N14" s="155"/>
      <c r="O14" s="155"/>
      <c r="P14" s="155"/>
      <c r="Q14" s="155"/>
      <c r="R14" s="155"/>
      <c r="S14" s="155"/>
      <c r="T14" s="155"/>
      <c r="U14" s="155"/>
    </row>
    <row r="15" ht="28" customHeight="1" spans="1:21">
      <c r="A15" s="59">
        <v>210</v>
      </c>
      <c r="B15" s="59">
        <v>11</v>
      </c>
      <c r="C15" s="59"/>
      <c r="D15" s="147">
        <v>21011</v>
      </c>
      <c r="E15" s="54" t="s">
        <v>191</v>
      </c>
      <c r="F15" s="136">
        <f>F16+F17</f>
        <v>105.08</v>
      </c>
      <c r="G15" s="136">
        <f>G16+G17</f>
        <v>105.08</v>
      </c>
      <c r="H15" s="136">
        <f>H16+H17</f>
        <v>105.08</v>
      </c>
      <c r="I15" s="103"/>
      <c r="J15" s="103"/>
      <c r="K15" s="103"/>
      <c r="L15" s="103"/>
      <c r="M15" s="103"/>
      <c r="N15" s="155"/>
      <c r="O15" s="155"/>
      <c r="P15" s="155"/>
      <c r="Q15" s="155"/>
      <c r="R15" s="155"/>
      <c r="S15" s="155"/>
      <c r="T15" s="155"/>
      <c r="U15" s="155"/>
    </row>
    <row r="16" ht="28" customHeight="1" spans="1:21">
      <c r="A16" s="59" t="s">
        <v>192</v>
      </c>
      <c r="B16" s="59" t="s">
        <v>193</v>
      </c>
      <c r="C16" s="59" t="s">
        <v>194</v>
      </c>
      <c r="D16" s="147" t="s">
        <v>195</v>
      </c>
      <c r="E16" s="148" t="s">
        <v>196</v>
      </c>
      <c r="F16" s="137">
        <v>24.38</v>
      </c>
      <c r="G16" s="103">
        <v>24.38</v>
      </c>
      <c r="H16" s="103">
        <v>24.38</v>
      </c>
      <c r="I16" s="103"/>
      <c r="J16" s="103"/>
      <c r="K16" s="103"/>
      <c r="L16" s="103"/>
      <c r="M16" s="103"/>
      <c r="N16" s="155"/>
      <c r="O16" s="155"/>
      <c r="P16" s="155"/>
      <c r="Q16" s="155"/>
      <c r="R16" s="155"/>
      <c r="S16" s="155"/>
      <c r="T16" s="155"/>
      <c r="U16" s="155"/>
    </row>
    <row r="17" ht="28" customHeight="1" spans="1:21">
      <c r="A17" s="59">
        <v>210</v>
      </c>
      <c r="B17" s="59">
        <v>11</v>
      </c>
      <c r="C17" s="59" t="s">
        <v>197</v>
      </c>
      <c r="D17" s="147">
        <v>2101102</v>
      </c>
      <c r="E17" s="148" t="s">
        <v>198</v>
      </c>
      <c r="F17" s="137">
        <v>80.7</v>
      </c>
      <c r="G17" s="103">
        <v>80.7</v>
      </c>
      <c r="H17" s="103">
        <v>80.7</v>
      </c>
      <c r="I17" s="103"/>
      <c r="J17" s="103"/>
      <c r="K17" s="103"/>
      <c r="L17" s="103"/>
      <c r="M17" s="103"/>
      <c r="N17" s="155"/>
      <c r="O17" s="155"/>
      <c r="P17" s="155"/>
      <c r="Q17" s="155"/>
      <c r="R17" s="155"/>
      <c r="S17" s="155"/>
      <c r="T17" s="155"/>
      <c r="U17" s="155"/>
    </row>
    <row r="18" ht="28" customHeight="1" spans="1:21">
      <c r="A18" s="59">
        <v>212</v>
      </c>
      <c r="B18" s="59"/>
      <c r="C18" s="59"/>
      <c r="D18" s="147">
        <v>212</v>
      </c>
      <c r="E18" s="54" t="s">
        <v>199</v>
      </c>
      <c r="F18" s="137">
        <f>F19+F23+F25+F27+F29+F31</f>
        <v>6204.44</v>
      </c>
      <c r="G18" s="137">
        <f t="shared" ref="G18:M18" si="0">G19+G23+G25+G27+G29+G31</f>
        <v>2150.8</v>
      </c>
      <c r="H18" s="137">
        <f t="shared" si="0"/>
        <v>1942.78</v>
      </c>
      <c r="I18" s="137">
        <f t="shared" si="0"/>
        <v>208.02</v>
      </c>
      <c r="J18" s="137">
        <f t="shared" si="0"/>
        <v>0</v>
      </c>
      <c r="K18" s="137">
        <f t="shared" si="0"/>
        <v>4053.64</v>
      </c>
      <c r="L18" s="137">
        <f t="shared" si="0"/>
        <v>667.74</v>
      </c>
      <c r="M18" s="137">
        <f t="shared" si="0"/>
        <v>3385.9</v>
      </c>
      <c r="N18" s="155"/>
      <c r="O18" s="155"/>
      <c r="P18" s="155"/>
      <c r="Q18" s="155"/>
      <c r="R18" s="155"/>
      <c r="S18" s="155"/>
      <c r="T18" s="155"/>
      <c r="U18" s="155"/>
    </row>
    <row r="19" ht="28" customHeight="1" spans="1:21">
      <c r="A19" s="59">
        <v>212</v>
      </c>
      <c r="B19" s="196" t="s">
        <v>200</v>
      </c>
      <c r="C19" s="59"/>
      <c r="D19" s="147">
        <v>21201</v>
      </c>
      <c r="E19" s="54" t="s">
        <v>201</v>
      </c>
      <c r="F19" s="138">
        <v>3015.92</v>
      </c>
      <c r="G19" s="103">
        <v>1319.4</v>
      </c>
      <c r="H19" s="103">
        <v>1175.82</v>
      </c>
      <c r="I19" s="103">
        <v>143.58</v>
      </c>
      <c r="J19" s="103"/>
      <c r="K19" s="103">
        <v>1696.52</v>
      </c>
      <c r="L19" s="103">
        <v>46.74</v>
      </c>
      <c r="M19" s="103">
        <v>1649.78</v>
      </c>
      <c r="N19" s="155"/>
      <c r="O19" s="155"/>
      <c r="P19" s="155"/>
      <c r="Q19" s="155"/>
      <c r="R19" s="155"/>
      <c r="S19" s="155"/>
      <c r="T19" s="155"/>
      <c r="U19" s="155"/>
    </row>
    <row r="20" ht="28" customHeight="1" spans="1:21">
      <c r="A20" s="59" t="s">
        <v>202</v>
      </c>
      <c r="B20" s="59" t="s">
        <v>194</v>
      </c>
      <c r="C20" s="59" t="s">
        <v>194</v>
      </c>
      <c r="D20" s="147" t="s">
        <v>203</v>
      </c>
      <c r="E20" s="148" t="s">
        <v>204</v>
      </c>
      <c r="F20" s="149">
        <v>1142.28</v>
      </c>
      <c r="G20" s="103">
        <v>851.78</v>
      </c>
      <c r="H20" s="103">
        <v>761</v>
      </c>
      <c r="I20" s="103">
        <v>90.78</v>
      </c>
      <c r="J20" s="103"/>
      <c r="K20" s="103">
        <v>290.5</v>
      </c>
      <c r="L20" s="103"/>
      <c r="M20" s="103">
        <v>290.5</v>
      </c>
      <c r="N20" s="155"/>
      <c r="O20" s="155"/>
      <c r="P20" s="155"/>
      <c r="Q20" s="155"/>
      <c r="R20" s="155"/>
      <c r="S20" s="155"/>
      <c r="T20" s="155"/>
      <c r="U20" s="155"/>
    </row>
    <row r="21" ht="28" customHeight="1" spans="1:21">
      <c r="A21" s="59" t="s">
        <v>202</v>
      </c>
      <c r="B21" s="59" t="s">
        <v>194</v>
      </c>
      <c r="C21" s="59" t="s">
        <v>205</v>
      </c>
      <c r="D21" s="147" t="s">
        <v>206</v>
      </c>
      <c r="E21" s="148" t="s">
        <v>207</v>
      </c>
      <c r="F21" s="150">
        <v>1858.3</v>
      </c>
      <c r="G21" s="122">
        <v>467.62</v>
      </c>
      <c r="H21" s="122">
        <v>414.82</v>
      </c>
      <c r="I21" s="122">
        <v>52.8</v>
      </c>
      <c r="J21" s="122"/>
      <c r="K21" s="122">
        <v>1390.68</v>
      </c>
      <c r="L21" s="22">
        <v>46.7441</v>
      </c>
      <c r="M21" s="22">
        <v>1343.94</v>
      </c>
      <c r="N21" s="94"/>
      <c r="O21" s="94"/>
      <c r="P21" s="94"/>
      <c r="Q21" s="94"/>
      <c r="R21" s="94"/>
      <c r="S21" s="94"/>
      <c r="T21" s="94"/>
      <c r="U21" s="94"/>
    </row>
    <row r="22" ht="28" customHeight="1" spans="1:21">
      <c r="A22" s="59">
        <v>212</v>
      </c>
      <c r="B22" s="151" t="s">
        <v>194</v>
      </c>
      <c r="C22" s="59">
        <v>99</v>
      </c>
      <c r="D22" s="147">
        <v>2120199</v>
      </c>
      <c r="E22" s="148" t="s">
        <v>208</v>
      </c>
      <c r="F22" s="149">
        <v>15.34</v>
      </c>
      <c r="G22" s="136"/>
      <c r="H22" s="136"/>
      <c r="I22" s="84"/>
      <c r="J22" s="84"/>
      <c r="K22" s="36">
        <v>15.34</v>
      </c>
      <c r="L22" s="36"/>
      <c r="M22" s="36">
        <v>15.34</v>
      </c>
      <c r="N22" s="94"/>
      <c r="O22" s="94"/>
      <c r="P22" s="94"/>
      <c r="Q22" s="94"/>
      <c r="R22" s="94"/>
      <c r="S22" s="94"/>
      <c r="T22" s="94"/>
      <c r="U22" s="94"/>
    </row>
    <row r="23" ht="28" customHeight="1" spans="1:21">
      <c r="A23" s="59">
        <v>212</v>
      </c>
      <c r="B23" s="196" t="s">
        <v>209</v>
      </c>
      <c r="C23" s="59"/>
      <c r="D23" s="147">
        <v>21202</v>
      </c>
      <c r="E23" s="54" t="s">
        <v>210</v>
      </c>
      <c r="F23" s="138">
        <v>391.69</v>
      </c>
      <c r="G23" s="122">
        <v>218.69</v>
      </c>
      <c r="H23" s="122">
        <v>191.87</v>
      </c>
      <c r="I23" s="122">
        <v>26.82</v>
      </c>
      <c r="J23" s="122"/>
      <c r="K23" s="122">
        <v>173</v>
      </c>
      <c r="L23" s="122"/>
      <c r="M23" s="122">
        <v>173</v>
      </c>
      <c r="N23" s="94"/>
      <c r="O23" s="94"/>
      <c r="P23" s="94"/>
      <c r="Q23" s="94"/>
      <c r="R23" s="94"/>
      <c r="S23" s="94"/>
      <c r="T23" s="94"/>
      <c r="U23" s="94"/>
    </row>
    <row r="24" ht="28" customHeight="1" spans="1:21">
      <c r="A24" s="59" t="s">
        <v>202</v>
      </c>
      <c r="B24" s="59" t="s">
        <v>197</v>
      </c>
      <c r="C24" s="59" t="s">
        <v>194</v>
      </c>
      <c r="D24" s="147" t="s">
        <v>211</v>
      </c>
      <c r="E24" s="148" t="s">
        <v>210</v>
      </c>
      <c r="F24" s="138">
        <v>391.69</v>
      </c>
      <c r="G24" s="122">
        <v>218.69</v>
      </c>
      <c r="H24" s="122">
        <v>191.87</v>
      </c>
      <c r="I24" s="122">
        <v>26.82</v>
      </c>
      <c r="J24" s="122"/>
      <c r="K24" s="122">
        <v>173</v>
      </c>
      <c r="L24" s="122"/>
      <c r="M24" s="122">
        <v>173</v>
      </c>
      <c r="N24" s="94"/>
      <c r="O24" s="94"/>
      <c r="P24" s="94"/>
      <c r="Q24" s="94"/>
      <c r="R24" s="94"/>
      <c r="S24" s="94"/>
      <c r="T24" s="94"/>
      <c r="U24" s="94"/>
    </row>
    <row r="25" ht="28" customHeight="1" spans="1:21">
      <c r="A25" s="59">
        <v>212</v>
      </c>
      <c r="B25" s="196" t="s">
        <v>212</v>
      </c>
      <c r="C25" s="59"/>
      <c r="D25" s="147">
        <v>21203</v>
      </c>
      <c r="E25" s="54" t="s">
        <v>213</v>
      </c>
      <c r="F25" s="138">
        <v>20</v>
      </c>
      <c r="G25" s="122"/>
      <c r="H25" s="122"/>
      <c r="I25" s="122"/>
      <c r="J25" s="122"/>
      <c r="K25" s="122">
        <v>20</v>
      </c>
      <c r="L25" s="122"/>
      <c r="M25" s="122">
        <v>20</v>
      </c>
      <c r="N25" s="94"/>
      <c r="O25" s="94"/>
      <c r="P25" s="94"/>
      <c r="Q25" s="94"/>
      <c r="R25" s="94"/>
      <c r="S25" s="94"/>
      <c r="T25" s="94"/>
      <c r="U25" s="94"/>
    </row>
    <row r="26" ht="28" customHeight="1" spans="1:21">
      <c r="A26" s="59" t="s">
        <v>202</v>
      </c>
      <c r="B26" s="59" t="s">
        <v>214</v>
      </c>
      <c r="C26" s="59" t="s">
        <v>188</v>
      </c>
      <c r="D26" s="147" t="s">
        <v>215</v>
      </c>
      <c r="E26" s="148" t="s">
        <v>216</v>
      </c>
      <c r="F26" s="138">
        <v>20</v>
      </c>
      <c r="G26" s="122"/>
      <c r="H26" s="122"/>
      <c r="I26" s="122"/>
      <c r="J26" s="122"/>
      <c r="K26" s="122">
        <v>20</v>
      </c>
      <c r="L26" s="122"/>
      <c r="M26" s="122">
        <v>20</v>
      </c>
      <c r="N26" s="94"/>
      <c r="O26" s="94"/>
      <c r="P26" s="94"/>
      <c r="Q26" s="94"/>
      <c r="R26" s="94"/>
      <c r="S26" s="94"/>
      <c r="T26" s="94"/>
      <c r="U26" s="94"/>
    </row>
    <row r="27" ht="28" customHeight="1" spans="1:21">
      <c r="A27" s="59">
        <v>212</v>
      </c>
      <c r="B27" s="196" t="s">
        <v>181</v>
      </c>
      <c r="C27" s="59"/>
      <c r="D27" s="147">
        <v>21205</v>
      </c>
      <c r="E27" s="54" t="s">
        <v>217</v>
      </c>
      <c r="F27" s="152">
        <v>2267.03</v>
      </c>
      <c r="G27" s="122">
        <v>612.71</v>
      </c>
      <c r="H27" s="122">
        <v>575.09</v>
      </c>
      <c r="I27" s="122">
        <v>37.62</v>
      </c>
      <c r="J27" s="122"/>
      <c r="K27" s="122">
        <v>1654.32</v>
      </c>
      <c r="L27" s="122">
        <v>621</v>
      </c>
      <c r="M27" s="122">
        <v>1033.32</v>
      </c>
      <c r="N27" s="94"/>
      <c r="O27" s="94"/>
      <c r="P27" s="94"/>
      <c r="Q27" s="94"/>
      <c r="R27" s="94"/>
      <c r="S27" s="94"/>
      <c r="T27" s="94"/>
      <c r="U27" s="94"/>
    </row>
    <row r="28" ht="28" customHeight="1" spans="1:21">
      <c r="A28" s="36">
        <v>212</v>
      </c>
      <c r="B28" s="92" t="s">
        <v>184</v>
      </c>
      <c r="C28" s="92" t="s">
        <v>194</v>
      </c>
      <c r="D28" s="147" t="s">
        <v>218</v>
      </c>
      <c r="E28" s="148" t="s">
        <v>217</v>
      </c>
      <c r="F28" s="153">
        <v>2267.03</v>
      </c>
      <c r="G28" s="122">
        <v>612.71</v>
      </c>
      <c r="H28" s="122">
        <v>575.09</v>
      </c>
      <c r="I28" s="122">
        <v>37.62</v>
      </c>
      <c r="J28" s="122"/>
      <c r="K28" s="122">
        <v>1654.32</v>
      </c>
      <c r="L28" s="122">
        <v>621</v>
      </c>
      <c r="M28" s="122">
        <v>1033.32</v>
      </c>
      <c r="N28" s="94"/>
      <c r="O28" s="94"/>
      <c r="P28" s="94"/>
      <c r="Q28" s="94"/>
      <c r="R28" s="94"/>
      <c r="S28" s="94"/>
      <c r="T28" s="94"/>
      <c r="U28" s="94"/>
    </row>
    <row r="29" s="25" customFormat="1" ht="22.9" customHeight="1" spans="1:21">
      <c r="A29" s="59">
        <v>212</v>
      </c>
      <c r="B29" s="151" t="s">
        <v>219</v>
      </c>
      <c r="C29" s="59"/>
      <c r="D29" s="147">
        <v>21208</v>
      </c>
      <c r="E29" s="55" t="s">
        <v>220</v>
      </c>
      <c r="F29" s="149">
        <v>291</v>
      </c>
      <c r="G29" s="136"/>
      <c r="H29" s="36"/>
      <c r="I29" s="36"/>
      <c r="J29" s="36"/>
      <c r="K29" s="36">
        <v>291</v>
      </c>
      <c r="L29" s="36"/>
      <c r="M29" s="36">
        <v>291</v>
      </c>
      <c r="N29" s="84"/>
      <c r="O29" s="84"/>
      <c r="P29" s="84"/>
      <c r="Q29" s="84"/>
      <c r="R29" s="84"/>
      <c r="S29" s="84"/>
      <c r="T29" s="84"/>
      <c r="U29" s="84"/>
    </row>
    <row r="30" s="25" customFormat="1" ht="21" customHeight="1" spans="1:21">
      <c r="A30" s="59">
        <v>212</v>
      </c>
      <c r="B30" s="151" t="s">
        <v>221</v>
      </c>
      <c r="C30" s="151" t="s">
        <v>214</v>
      </c>
      <c r="D30" s="147">
        <v>2120803</v>
      </c>
      <c r="E30" s="148" t="s">
        <v>222</v>
      </c>
      <c r="F30" s="149">
        <v>291</v>
      </c>
      <c r="G30" s="136"/>
      <c r="H30" s="36"/>
      <c r="I30" s="36"/>
      <c r="J30" s="36"/>
      <c r="K30" s="36">
        <v>291</v>
      </c>
      <c r="L30" s="36"/>
      <c r="M30" s="36">
        <v>291</v>
      </c>
      <c r="N30" s="36"/>
      <c r="O30" s="36"/>
      <c r="P30" s="36"/>
      <c r="Q30" s="36"/>
      <c r="R30" s="36"/>
      <c r="S30" s="36"/>
      <c r="T30" s="75"/>
      <c r="U30" s="75"/>
    </row>
    <row r="31" s="25" customFormat="1" ht="21" customHeight="1" spans="1:21">
      <c r="A31" s="59">
        <v>212</v>
      </c>
      <c r="B31" s="151" t="s">
        <v>262</v>
      </c>
      <c r="C31" s="151"/>
      <c r="D31" s="147">
        <v>21213</v>
      </c>
      <c r="E31" s="60" t="s">
        <v>223</v>
      </c>
      <c r="F31" s="154">
        <v>218.8</v>
      </c>
      <c r="G31" s="36"/>
      <c r="H31" s="36"/>
      <c r="I31" s="36"/>
      <c r="J31" s="36"/>
      <c r="K31" s="36">
        <v>218.8</v>
      </c>
      <c r="L31" s="36"/>
      <c r="M31" s="36">
        <v>218.8</v>
      </c>
      <c r="N31" s="36"/>
      <c r="O31" s="36"/>
      <c r="P31" s="36"/>
      <c r="Q31" s="36"/>
      <c r="R31" s="36"/>
      <c r="S31" s="36"/>
      <c r="T31" s="75"/>
      <c r="U31" s="75"/>
    </row>
    <row r="32" s="25" customFormat="1" ht="20" customHeight="1" spans="1:21">
      <c r="A32" s="36">
        <v>212</v>
      </c>
      <c r="B32" s="92" t="s">
        <v>224</v>
      </c>
      <c r="C32" s="92" t="s">
        <v>194</v>
      </c>
      <c r="D32" s="147">
        <v>2121301</v>
      </c>
      <c r="E32" s="148" t="s">
        <v>225</v>
      </c>
      <c r="F32" s="36">
        <v>218.8</v>
      </c>
      <c r="G32" s="36"/>
      <c r="H32" s="36"/>
      <c r="I32" s="36"/>
      <c r="J32" s="36"/>
      <c r="K32" s="36">
        <v>218.8</v>
      </c>
      <c r="L32" s="36"/>
      <c r="M32" s="36">
        <v>218.8</v>
      </c>
      <c r="N32" s="36"/>
      <c r="O32" s="36"/>
      <c r="P32" s="36"/>
      <c r="Q32" s="36"/>
      <c r="R32" s="36"/>
      <c r="S32" s="36"/>
      <c r="T32" s="75"/>
      <c r="U32" s="75"/>
    </row>
    <row r="33" ht="28" customHeight="1" spans="1:21">
      <c r="A33" s="59">
        <v>221</v>
      </c>
      <c r="B33" s="59"/>
      <c r="C33" s="59"/>
      <c r="D33" s="147">
        <v>221</v>
      </c>
      <c r="E33" s="54" t="s">
        <v>226</v>
      </c>
      <c r="F33" s="137">
        <v>132.74</v>
      </c>
      <c r="G33" s="103">
        <v>132.74</v>
      </c>
      <c r="H33" s="103">
        <v>132.74</v>
      </c>
      <c r="I33" s="103"/>
      <c r="J33" s="103"/>
      <c r="K33" s="103"/>
      <c r="L33" s="103"/>
      <c r="M33" s="103"/>
      <c r="N33" s="155"/>
      <c r="O33" s="155"/>
      <c r="P33" s="155"/>
      <c r="Q33" s="155"/>
      <c r="R33" s="155"/>
      <c r="S33" s="155"/>
      <c r="T33" s="155"/>
      <c r="U33" s="155"/>
    </row>
    <row r="34" ht="28" customHeight="1" spans="1:21">
      <c r="A34" s="59">
        <v>221</v>
      </c>
      <c r="B34" s="196" t="s">
        <v>209</v>
      </c>
      <c r="C34" s="59"/>
      <c r="D34" s="147">
        <v>22102</v>
      </c>
      <c r="E34" s="54" t="s">
        <v>227</v>
      </c>
      <c r="F34" s="137">
        <v>132.74</v>
      </c>
      <c r="G34" s="103">
        <v>132.74</v>
      </c>
      <c r="H34" s="103">
        <v>132.74</v>
      </c>
      <c r="I34" s="103"/>
      <c r="J34" s="103"/>
      <c r="K34" s="103"/>
      <c r="L34" s="103"/>
      <c r="M34" s="103"/>
      <c r="N34" s="155"/>
      <c r="O34" s="155"/>
      <c r="P34" s="155"/>
      <c r="Q34" s="155"/>
      <c r="R34" s="155"/>
      <c r="S34" s="155"/>
      <c r="T34" s="155"/>
      <c r="U34" s="155"/>
    </row>
    <row r="35" ht="28" customHeight="1" spans="1:21">
      <c r="A35" s="59" t="s">
        <v>228</v>
      </c>
      <c r="B35" s="59" t="s">
        <v>197</v>
      </c>
      <c r="C35" s="59" t="s">
        <v>194</v>
      </c>
      <c r="D35" s="147" t="s">
        <v>229</v>
      </c>
      <c r="E35" s="148" t="s">
        <v>230</v>
      </c>
      <c r="F35" s="137">
        <v>132.74</v>
      </c>
      <c r="G35" s="103">
        <v>132.74</v>
      </c>
      <c r="H35" s="103">
        <v>132.74</v>
      </c>
      <c r="I35" s="103"/>
      <c r="J35" s="103"/>
      <c r="K35" s="103"/>
      <c r="L35" s="103"/>
      <c r="M35" s="103"/>
      <c r="N35" s="155"/>
      <c r="O35" s="155"/>
      <c r="P35" s="155"/>
      <c r="Q35" s="155"/>
      <c r="R35" s="155"/>
      <c r="S35" s="155"/>
      <c r="T35" s="155"/>
      <c r="U35" s="155"/>
    </row>
    <row r="36" s="25" customFormat="1" ht="20" customHeight="1" spans="1:21">
      <c r="A36" s="36">
        <v>211</v>
      </c>
      <c r="B36" s="92"/>
      <c r="C36" s="92"/>
      <c r="D36" s="147">
        <v>211</v>
      </c>
      <c r="E36" s="54" t="s">
        <v>231</v>
      </c>
      <c r="F36" s="36">
        <v>1071</v>
      </c>
      <c r="G36" s="36"/>
      <c r="H36" s="36"/>
      <c r="I36" s="36"/>
      <c r="J36" s="36"/>
      <c r="K36" s="36">
        <v>1071</v>
      </c>
      <c r="L36" s="36"/>
      <c r="M36" s="36">
        <v>1071</v>
      </c>
      <c r="N36" s="36"/>
      <c r="O36" s="36"/>
      <c r="P36" s="36"/>
      <c r="Q36" s="36"/>
      <c r="R36" s="36"/>
      <c r="S36" s="36"/>
      <c r="T36" s="75"/>
      <c r="U36" s="75"/>
    </row>
    <row r="37" s="25" customFormat="1" ht="20" customHeight="1" spans="1:21">
      <c r="A37" s="36">
        <v>211</v>
      </c>
      <c r="B37" s="92" t="s">
        <v>263</v>
      </c>
      <c r="C37" s="92"/>
      <c r="D37" s="147">
        <v>21199</v>
      </c>
      <c r="E37" s="55" t="s">
        <v>232</v>
      </c>
      <c r="F37" s="36">
        <v>1071</v>
      </c>
      <c r="G37" s="36"/>
      <c r="H37" s="36"/>
      <c r="I37" s="36"/>
      <c r="J37" s="36"/>
      <c r="K37" s="36">
        <v>1071</v>
      </c>
      <c r="L37" s="36"/>
      <c r="M37" s="36">
        <v>1071</v>
      </c>
      <c r="N37" s="36"/>
      <c r="O37" s="36"/>
      <c r="P37" s="36"/>
      <c r="Q37" s="36"/>
      <c r="R37" s="36"/>
      <c r="S37" s="36"/>
      <c r="T37" s="75"/>
      <c r="U37" s="75"/>
    </row>
    <row r="38" s="25" customFormat="1" ht="18" customHeight="1" spans="1:21">
      <c r="A38" s="36">
        <v>211</v>
      </c>
      <c r="B38" s="36">
        <v>99</v>
      </c>
      <c r="C38" s="36">
        <v>99</v>
      </c>
      <c r="D38" s="147">
        <v>2119999</v>
      </c>
      <c r="E38" s="148" t="s">
        <v>232</v>
      </c>
      <c r="F38" s="36">
        <v>1071</v>
      </c>
      <c r="G38" s="36"/>
      <c r="H38" s="36"/>
      <c r="I38" s="36"/>
      <c r="J38" s="36"/>
      <c r="K38" s="36">
        <v>1071</v>
      </c>
      <c r="L38" s="36"/>
      <c r="M38" s="36">
        <v>1071</v>
      </c>
      <c r="N38" s="36"/>
      <c r="O38" s="36"/>
      <c r="P38" s="36"/>
      <c r="Q38" s="36"/>
      <c r="R38" s="36"/>
      <c r="S38" s="36"/>
      <c r="T38" s="75"/>
      <c r="U38" s="75"/>
    </row>
    <row r="39" s="25" customFormat="1" ht="18" customHeight="1" spans="1:21">
      <c r="A39" s="36">
        <v>201</v>
      </c>
      <c r="B39" s="36"/>
      <c r="C39" s="36"/>
      <c r="D39" s="147">
        <v>201</v>
      </c>
      <c r="E39" s="111" t="s">
        <v>233</v>
      </c>
      <c r="F39" s="36">
        <v>39.2</v>
      </c>
      <c r="G39" s="36">
        <v>39.2</v>
      </c>
      <c r="H39" s="36">
        <v>39.2</v>
      </c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75"/>
      <c r="U39" s="75"/>
    </row>
    <row r="40" s="25" customFormat="1" ht="18" customHeight="1" spans="1:21">
      <c r="A40" s="36">
        <v>201</v>
      </c>
      <c r="B40" s="197" t="s">
        <v>212</v>
      </c>
      <c r="C40" s="36"/>
      <c r="D40" s="147">
        <v>20103</v>
      </c>
      <c r="E40" s="111" t="s">
        <v>234</v>
      </c>
      <c r="F40" s="36">
        <v>39.2</v>
      </c>
      <c r="G40" s="36">
        <v>39.2</v>
      </c>
      <c r="H40" s="36">
        <v>39.2</v>
      </c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75"/>
      <c r="U40" s="75"/>
    </row>
    <row r="41" s="25" customFormat="1" ht="20" customHeight="1" spans="1:21">
      <c r="A41" s="36">
        <v>201</v>
      </c>
      <c r="B41" s="92" t="s">
        <v>214</v>
      </c>
      <c r="C41" s="36">
        <v>99</v>
      </c>
      <c r="D41" s="147">
        <v>2010399</v>
      </c>
      <c r="E41" s="148" t="s">
        <v>235</v>
      </c>
      <c r="F41" s="36">
        <v>39.2</v>
      </c>
      <c r="G41" s="36">
        <v>39.2</v>
      </c>
      <c r="H41" s="36">
        <v>39.2</v>
      </c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75"/>
      <c r="U41" s="75"/>
    </row>
  </sheetData>
  <mergeCells count="9">
    <mergeCell ref="A2:U2"/>
    <mergeCell ref="A3:S3"/>
    <mergeCell ref="T3:U3"/>
    <mergeCell ref="A4:C4"/>
    <mergeCell ref="G4:J4"/>
    <mergeCell ref="K4:U4"/>
    <mergeCell ref="D4:D5"/>
    <mergeCell ref="E4:E5"/>
    <mergeCell ref="F4:F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0"/>
  <sheetViews>
    <sheetView zoomScale="130" zoomScaleNormal="130" workbookViewId="0">
      <selection activeCell="A3" sqref="A3:C3"/>
    </sheetView>
  </sheetViews>
  <sheetFormatPr defaultColWidth="10" defaultRowHeight="13.5" outlineLevelCol="4"/>
  <cols>
    <col min="1" max="1" width="24.5666666666667" customWidth="1"/>
    <col min="2" max="2" width="16.0083333333333" customWidth="1"/>
    <col min="3" max="4" width="22.25" customWidth="1"/>
    <col min="5" max="5" width="0.133333333333333" customWidth="1"/>
    <col min="6" max="6" width="9.76666666666667" customWidth="1"/>
  </cols>
  <sheetData>
    <row r="1" ht="16.35" customHeight="1" spans="1:1">
      <c r="A1" s="37"/>
    </row>
    <row r="2" ht="31.9" customHeight="1" spans="1:4">
      <c r="A2" s="18" t="s">
        <v>11</v>
      </c>
      <c r="B2" s="18"/>
      <c r="C2" s="18"/>
      <c r="D2" s="18"/>
    </row>
    <row r="3" ht="18.95" customHeight="1" spans="1:5">
      <c r="A3" s="38" t="s">
        <v>30</v>
      </c>
      <c r="B3" s="38"/>
      <c r="C3" s="38"/>
      <c r="D3" s="39" t="s">
        <v>31</v>
      </c>
      <c r="E3" s="37"/>
    </row>
    <row r="4" ht="20.2" customHeight="1" spans="1:5">
      <c r="A4" s="40" t="s">
        <v>32</v>
      </c>
      <c r="B4" s="40"/>
      <c r="C4" s="40" t="s">
        <v>33</v>
      </c>
      <c r="D4" s="40"/>
      <c r="E4" s="142"/>
    </row>
    <row r="5" ht="20.2" customHeight="1" spans="1:5">
      <c r="A5" s="40" t="s">
        <v>34</v>
      </c>
      <c r="B5" s="40" t="s">
        <v>35</v>
      </c>
      <c r="C5" s="40" t="s">
        <v>34</v>
      </c>
      <c r="D5" s="40" t="s">
        <v>35</v>
      </c>
      <c r="E5" s="142"/>
    </row>
    <row r="6" ht="20.2" customHeight="1" spans="1:5">
      <c r="A6" s="41" t="s">
        <v>264</v>
      </c>
      <c r="B6" s="43">
        <v>7740.51</v>
      </c>
      <c r="C6" s="41" t="s">
        <v>265</v>
      </c>
      <c r="D6" s="43">
        <v>7740.51</v>
      </c>
      <c r="E6" s="143"/>
    </row>
    <row r="7" ht="20.2" customHeight="1" spans="1:5">
      <c r="A7" s="95" t="s">
        <v>266</v>
      </c>
      <c r="B7" s="46">
        <v>5457.75</v>
      </c>
      <c r="C7" s="95" t="s">
        <v>40</v>
      </c>
      <c r="D7" s="46">
        <v>39.2</v>
      </c>
      <c r="E7" s="143"/>
    </row>
    <row r="8" ht="20.2" customHeight="1" spans="1:5">
      <c r="A8" s="95" t="s">
        <v>267</v>
      </c>
      <c r="B8" s="46">
        <v>4697.75</v>
      </c>
      <c r="C8" s="95" t="s">
        <v>44</v>
      </c>
      <c r="D8" s="46"/>
      <c r="E8" s="143"/>
    </row>
    <row r="9" ht="22" customHeight="1" spans="1:5">
      <c r="A9" s="95" t="s">
        <v>47</v>
      </c>
      <c r="B9" s="46">
        <v>760</v>
      </c>
      <c r="C9" s="95" t="s">
        <v>48</v>
      </c>
      <c r="D9" s="46"/>
      <c r="E9" s="143"/>
    </row>
    <row r="10" ht="20.2" customHeight="1" spans="1:5">
      <c r="A10" s="95" t="s">
        <v>268</v>
      </c>
      <c r="B10" s="46"/>
      <c r="C10" s="95" t="s">
        <v>52</v>
      </c>
      <c r="D10" s="46"/>
      <c r="E10" s="143"/>
    </row>
    <row r="11" ht="20.2" customHeight="1" spans="1:5">
      <c r="A11" s="95" t="s">
        <v>269</v>
      </c>
      <c r="B11" s="46"/>
      <c r="C11" s="95" t="s">
        <v>56</v>
      </c>
      <c r="D11" s="46"/>
      <c r="E11" s="143"/>
    </row>
    <row r="12" ht="20.2" customHeight="1" spans="1:5">
      <c r="A12" s="95" t="s">
        <v>270</v>
      </c>
      <c r="B12" s="46"/>
      <c r="C12" s="95" t="s">
        <v>60</v>
      </c>
      <c r="D12" s="46"/>
      <c r="E12" s="143"/>
    </row>
    <row r="13" ht="20.2" customHeight="1" spans="1:5">
      <c r="A13" s="41" t="s">
        <v>271</v>
      </c>
      <c r="B13" s="43">
        <v>2282.76</v>
      </c>
      <c r="C13" s="95" t="s">
        <v>64</v>
      </c>
      <c r="D13" s="43"/>
      <c r="E13" s="143"/>
    </row>
    <row r="14" ht="20.2" customHeight="1" spans="1:5">
      <c r="A14" s="95" t="s">
        <v>266</v>
      </c>
      <c r="B14" s="46">
        <v>2282.76</v>
      </c>
      <c r="C14" s="95" t="s">
        <v>68</v>
      </c>
      <c r="D14" s="46">
        <v>188.05</v>
      </c>
      <c r="E14" s="143"/>
    </row>
    <row r="15" ht="20.2" customHeight="1" spans="1:5">
      <c r="A15" s="95" t="s">
        <v>268</v>
      </c>
      <c r="B15" s="46"/>
      <c r="C15" s="95" t="s">
        <v>72</v>
      </c>
      <c r="D15" s="46"/>
      <c r="E15" s="143"/>
    </row>
    <row r="16" ht="20.2" customHeight="1" spans="1:5">
      <c r="A16" s="95" t="s">
        <v>269</v>
      </c>
      <c r="B16" s="46"/>
      <c r="C16" s="95" t="s">
        <v>76</v>
      </c>
      <c r="D16" s="46">
        <v>105.09</v>
      </c>
      <c r="E16" s="143"/>
    </row>
    <row r="17" ht="20.2" customHeight="1" spans="1:5">
      <c r="A17" s="95" t="s">
        <v>270</v>
      </c>
      <c r="B17" s="46"/>
      <c r="C17" s="95" t="s">
        <v>80</v>
      </c>
      <c r="D17" s="46">
        <v>1071</v>
      </c>
      <c r="E17" s="143"/>
    </row>
    <row r="18" ht="20.2" customHeight="1" spans="1:5">
      <c r="A18" s="95"/>
      <c r="B18" s="46"/>
      <c r="C18" s="95" t="s">
        <v>84</v>
      </c>
      <c r="D18" s="46">
        <v>6204.44</v>
      </c>
      <c r="E18" s="143"/>
    </row>
    <row r="19" ht="20.2" customHeight="1" spans="1:5">
      <c r="A19" s="95"/>
      <c r="B19" s="95"/>
      <c r="C19" s="95" t="s">
        <v>88</v>
      </c>
      <c r="D19" s="95"/>
      <c r="E19" s="143"/>
    </row>
    <row r="20" ht="20.2" customHeight="1" spans="1:5">
      <c r="A20" s="95"/>
      <c r="B20" s="95"/>
      <c r="C20" s="95" t="s">
        <v>92</v>
      </c>
      <c r="D20" s="95"/>
      <c r="E20" s="143"/>
    </row>
    <row r="21" ht="20.2" customHeight="1" spans="1:5">
      <c r="A21" s="95"/>
      <c r="B21" s="95"/>
      <c r="C21" s="95" t="s">
        <v>96</v>
      </c>
      <c r="D21" s="95"/>
      <c r="E21" s="143"/>
    </row>
    <row r="22" ht="20.2" customHeight="1" spans="1:5">
      <c r="A22" s="95"/>
      <c r="B22" s="95"/>
      <c r="C22" s="95" t="s">
        <v>99</v>
      </c>
      <c r="D22" s="95"/>
      <c r="E22" s="143"/>
    </row>
    <row r="23" ht="20.2" customHeight="1" spans="1:5">
      <c r="A23" s="95"/>
      <c r="B23" s="95"/>
      <c r="C23" s="95" t="s">
        <v>102</v>
      </c>
      <c r="D23" s="95"/>
      <c r="E23" s="143"/>
    </row>
    <row r="24" ht="20.2" customHeight="1" spans="1:5">
      <c r="A24" s="95"/>
      <c r="B24" s="95"/>
      <c r="C24" s="95" t="s">
        <v>104</v>
      </c>
      <c r="D24" s="95"/>
      <c r="E24" s="143"/>
    </row>
    <row r="25" ht="20.2" customHeight="1" spans="1:5">
      <c r="A25" s="95"/>
      <c r="B25" s="95"/>
      <c r="C25" s="95" t="s">
        <v>106</v>
      </c>
      <c r="D25" s="95"/>
      <c r="E25" s="143"/>
    </row>
    <row r="26" ht="20.2" customHeight="1" spans="1:5">
      <c r="A26" s="95"/>
      <c r="B26" s="95"/>
      <c r="C26" s="95" t="s">
        <v>108</v>
      </c>
      <c r="D26" s="95">
        <v>132.74</v>
      </c>
      <c r="E26" s="143"/>
    </row>
    <row r="27" ht="20.2" customHeight="1" spans="1:5">
      <c r="A27" s="95"/>
      <c r="B27" s="95"/>
      <c r="C27" s="95" t="s">
        <v>110</v>
      </c>
      <c r="D27" s="95"/>
      <c r="E27" s="143"/>
    </row>
    <row r="28" ht="20.2" customHeight="1" spans="1:5">
      <c r="A28" s="95"/>
      <c r="B28" s="95"/>
      <c r="C28" s="95" t="s">
        <v>112</v>
      </c>
      <c r="D28" s="95"/>
      <c r="E28" s="143"/>
    </row>
    <row r="29" ht="20.2" customHeight="1" spans="1:5">
      <c r="A29" s="95"/>
      <c r="B29" s="95"/>
      <c r="C29" s="95" t="s">
        <v>114</v>
      </c>
      <c r="D29" s="95"/>
      <c r="E29" s="143"/>
    </row>
    <row r="30" ht="20.2" customHeight="1" spans="1:5">
      <c r="A30" s="95"/>
      <c r="B30" s="95"/>
      <c r="C30" s="95" t="s">
        <v>116</v>
      </c>
      <c r="D30" s="95"/>
      <c r="E30" s="143"/>
    </row>
    <row r="31" ht="20.2" customHeight="1" spans="1:5">
      <c r="A31" s="95"/>
      <c r="B31" s="95"/>
      <c r="C31" s="95" t="s">
        <v>118</v>
      </c>
      <c r="D31" s="95"/>
      <c r="E31" s="143"/>
    </row>
    <row r="32" ht="20.2" customHeight="1" spans="1:5">
      <c r="A32" s="95"/>
      <c r="B32" s="95"/>
      <c r="C32" s="95" t="s">
        <v>120</v>
      </c>
      <c r="D32" s="95"/>
      <c r="E32" s="143"/>
    </row>
    <row r="33" ht="20.2" customHeight="1" spans="1:5">
      <c r="A33" s="95"/>
      <c r="B33" s="95"/>
      <c r="C33" s="95" t="s">
        <v>122</v>
      </c>
      <c r="D33" s="95"/>
      <c r="E33" s="143"/>
    </row>
    <row r="34" ht="20.2" customHeight="1" spans="1:5">
      <c r="A34" s="95"/>
      <c r="B34" s="95"/>
      <c r="C34" s="95" t="s">
        <v>123</v>
      </c>
      <c r="D34" s="95"/>
      <c r="E34" s="143"/>
    </row>
    <row r="35" ht="20.2" customHeight="1" spans="1:5">
      <c r="A35" s="95"/>
      <c r="B35" s="95"/>
      <c r="C35" s="95" t="s">
        <v>124</v>
      </c>
      <c r="D35" s="95"/>
      <c r="E35" s="143"/>
    </row>
    <row r="36" ht="20.2" customHeight="1" spans="1:5">
      <c r="A36" s="95"/>
      <c r="B36" s="95"/>
      <c r="C36" s="95" t="s">
        <v>125</v>
      </c>
      <c r="D36" s="95"/>
      <c r="E36" s="143"/>
    </row>
    <row r="37" ht="20.2" customHeight="1" spans="1:5">
      <c r="A37" s="95"/>
      <c r="B37" s="95"/>
      <c r="C37" s="95"/>
      <c r="D37" s="95"/>
      <c r="E37" s="143"/>
    </row>
    <row r="38" ht="20.2" customHeight="1" spans="1:5">
      <c r="A38" s="41"/>
      <c r="B38" s="41"/>
      <c r="C38" s="41" t="s">
        <v>272</v>
      </c>
      <c r="D38" s="41"/>
      <c r="E38" s="144"/>
    </row>
    <row r="39" ht="20.2" customHeight="1" spans="1:5">
      <c r="A39" s="41"/>
      <c r="B39" s="41"/>
      <c r="C39" s="41"/>
      <c r="D39" s="41"/>
      <c r="E39" s="144"/>
    </row>
    <row r="40" ht="20.2" customHeight="1" spans="1:5">
      <c r="A40" s="42" t="s">
        <v>273</v>
      </c>
      <c r="B40" s="43">
        <v>7740.51</v>
      </c>
      <c r="C40" s="42" t="s">
        <v>274</v>
      </c>
      <c r="D40" s="43">
        <v>7740.51</v>
      </c>
      <c r="E40" s="144"/>
    </row>
  </sheetData>
  <mergeCells count="4">
    <mergeCell ref="A2:D2"/>
    <mergeCell ref="A3:C3"/>
    <mergeCell ref="A4:B4"/>
    <mergeCell ref="C4:D4"/>
  </mergeCells>
  <printOptions horizontalCentered="1"/>
  <pageMargins left="0.0780000016093254" right="0.0780000016093254" top="0.0780000016093254" bottom="0.078000001609325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U41"/>
  <sheetViews>
    <sheetView zoomScale="130" zoomScaleNormal="130" topLeftCell="A22" workbookViewId="0">
      <selection activeCell="E35" sqref="E35"/>
    </sheetView>
  </sheetViews>
  <sheetFormatPr defaultColWidth="10" defaultRowHeight="13.5"/>
  <cols>
    <col min="1" max="2" width="4.88333333333333" style="133" customWidth="1"/>
    <col min="3" max="3" width="5.96666666666667" style="133" customWidth="1"/>
    <col min="4" max="4" width="8.95" style="133" customWidth="1"/>
    <col min="5" max="6" width="16.4166666666667" style="133" customWidth="1"/>
    <col min="7" max="7" width="11.5333333333333" style="133" customWidth="1"/>
    <col min="8" max="8" width="12.4833333333333" style="133" customWidth="1"/>
    <col min="9" max="9" width="14.6583333333333" style="133" customWidth="1"/>
    <col min="10" max="10" width="11.4" style="133" customWidth="1"/>
    <col min="11" max="11" width="19" style="133" customWidth="1"/>
    <col min="12" max="12" width="9.76666666666667" style="133" customWidth="1"/>
    <col min="13" max="16384" width="10" style="133"/>
  </cols>
  <sheetData>
    <row r="1" ht="16.35" customHeight="1" spans="1:4">
      <c r="A1" s="37"/>
      <c r="D1" s="37"/>
    </row>
    <row r="2" ht="43.1" customHeight="1" spans="1:11">
      <c r="A2" s="18" t="s">
        <v>12</v>
      </c>
      <c r="B2" s="18"/>
      <c r="C2" s="18"/>
      <c r="D2" s="18"/>
      <c r="E2" s="18"/>
      <c r="F2" s="18"/>
      <c r="G2" s="18"/>
      <c r="H2" s="18"/>
      <c r="I2" s="18"/>
      <c r="J2" s="18"/>
      <c r="K2" s="18"/>
    </row>
    <row r="3" ht="24.15" customHeight="1" spans="1:11">
      <c r="A3" s="38" t="s">
        <v>30</v>
      </c>
      <c r="B3" s="38"/>
      <c r="C3" s="38"/>
      <c r="D3" s="38"/>
      <c r="E3" s="38"/>
      <c r="F3" s="38"/>
      <c r="G3" s="38"/>
      <c r="H3" s="38"/>
      <c r="I3" s="38"/>
      <c r="J3" s="39" t="s">
        <v>31</v>
      </c>
      <c r="K3" s="39"/>
    </row>
    <row r="4" ht="25" customHeight="1" spans="1:11">
      <c r="A4" s="134" t="s">
        <v>168</v>
      </c>
      <c r="B4" s="134"/>
      <c r="C4" s="134"/>
      <c r="D4" s="134" t="s">
        <v>169</v>
      </c>
      <c r="E4" s="134" t="s">
        <v>170</v>
      </c>
      <c r="F4" s="134" t="s">
        <v>134</v>
      </c>
      <c r="G4" s="134" t="s">
        <v>171</v>
      </c>
      <c r="H4" s="134"/>
      <c r="I4" s="134"/>
      <c r="J4" s="134"/>
      <c r="K4" s="134" t="s">
        <v>172</v>
      </c>
    </row>
    <row r="5" ht="20.7" customHeight="1" spans="1:11">
      <c r="A5" s="134"/>
      <c r="B5" s="134"/>
      <c r="C5" s="134"/>
      <c r="D5" s="134"/>
      <c r="E5" s="134"/>
      <c r="F5" s="134"/>
      <c r="G5" s="134" t="s">
        <v>136</v>
      </c>
      <c r="H5" s="134" t="s">
        <v>275</v>
      </c>
      <c r="I5" s="134"/>
      <c r="J5" s="134" t="s">
        <v>276</v>
      </c>
      <c r="K5" s="134"/>
    </row>
    <row r="6" ht="28.45" customHeight="1" spans="1:11">
      <c r="A6" s="134" t="s">
        <v>176</v>
      </c>
      <c r="B6" s="134" t="s">
        <v>177</v>
      </c>
      <c r="C6" s="134" t="s">
        <v>178</v>
      </c>
      <c r="D6" s="134"/>
      <c r="E6" s="134"/>
      <c r="F6" s="134"/>
      <c r="G6" s="134"/>
      <c r="H6" s="134" t="s">
        <v>254</v>
      </c>
      <c r="I6" s="134" t="s">
        <v>247</v>
      </c>
      <c r="J6" s="134"/>
      <c r="K6" s="134"/>
    </row>
    <row r="7" ht="22.8" customHeight="1" spans="1:255">
      <c r="A7" s="48"/>
      <c r="B7" s="48"/>
      <c r="C7" s="48"/>
      <c r="D7" s="48"/>
      <c r="E7" s="48" t="s">
        <v>134</v>
      </c>
      <c r="F7" s="50">
        <v>7740.51</v>
      </c>
      <c r="G7" s="50">
        <v>2615.87</v>
      </c>
      <c r="H7" s="50">
        <v>2407.85</v>
      </c>
      <c r="I7" s="50"/>
      <c r="J7" s="50">
        <v>208.02</v>
      </c>
      <c r="K7" s="50">
        <v>5124.64</v>
      </c>
      <c r="L7" s="139"/>
      <c r="M7" s="139"/>
      <c r="N7" s="139"/>
      <c r="O7" s="139"/>
      <c r="P7" s="139"/>
      <c r="Q7" s="141"/>
      <c r="R7" s="141"/>
      <c r="S7" s="141"/>
      <c r="T7" s="141"/>
      <c r="U7" s="141"/>
      <c r="V7" s="141"/>
      <c r="W7" s="141"/>
      <c r="X7" s="139"/>
      <c r="Y7" s="139"/>
      <c r="Z7" s="139"/>
      <c r="AA7" s="139"/>
      <c r="AB7" s="139"/>
      <c r="AC7" s="141"/>
      <c r="AD7" s="141"/>
      <c r="AE7" s="141"/>
      <c r="AF7" s="141"/>
      <c r="AG7" s="141"/>
      <c r="AH7" s="141"/>
      <c r="AI7" s="141"/>
      <c r="AJ7" s="139"/>
      <c r="AK7" s="139"/>
      <c r="AL7" s="139"/>
      <c r="AM7" s="139"/>
      <c r="AN7" s="139"/>
      <c r="AO7" s="141"/>
      <c r="AP7" s="141"/>
      <c r="AQ7" s="141"/>
      <c r="AR7" s="141"/>
      <c r="AS7" s="141"/>
      <c r="AT7" s="141"/>
      <c r="AU7" s="141"/>
      <c r="AV7" s="139"/>
      <c r="AW7" s="139"/>
      <c r="AX7" s="139"/>
      <c r="AY7" s="139"/>
      <c r="AZ7" s="139"/>
      <c r="BA7" s="141"/>
      <c r="BB7" s="141"/>
      <c r="BC7" s="141"/>
      <c r="BD7" s="141"/>
      <c r="BE7" s="141"/>
      <c r="BF7" s="141"/>
      <c r="BG7" s="141"/>
      <c r="BH7" s="139"/>
      <c r="BI7" s="139"/>
      <c r="BJ7" s="139"/>
      <c r="BK7" s="139"/>
      <c r="BL7" s="139"/>
      <c r="BM7" s="141"/>
      <c r="BN7" s="141"/>
      <c r="BO7" s="141"/>
      <c r="BP7" s="141"/>
      <c r="BQ7" s="141"/>
      <c r="BR7" s="141"/>
      <c r="BS7" s="141"/>
      <c r="BT7" s="139"/>
      <c r="BU7" s="139"/>
      <c r="BV7" s="139"/>
      <c r="BW7" s="139"/>
      <c r="BX7" s="139"/>
      <c r="BY7" s="141"/>
      <c r="BZ7" s="141"/>
      <c r="CA7" s="141"/>
      <c r="CB7" s="141"/>
      <c r="CC7" s="141"/>
      <c r="CD7" s="141"/>
      <c r="CE7" s="141"/>
      <c r="CF7" s="139"/>
      <c r="CG7" s="139"/>
      <c r="CH7" s="139"/>
      <c r="CI7" s="139"/>
      <c r="CJ7" s="139"/>
      <c r="CK7" s="141"/>
      <c r="CL7" s="141"/>
      <c r="CM7" s="141"/>
      <c r="CN7" s="141"/>
      <c r="CO7" s="141"/>
      <c r="CP7" s="141"/>
      <c r="CQ7" s="141"/>
      <c r="CR7" s="139"/>
      <c r="CS7" s="139"/>
      <c r="CT7" s="139"/>
      <c r="CU7" s="139"/>
      <c r="CV7" s="139"/>
      <c r="CW7" s="141"/>
      <c r="CX7" s="141"/>
      <c r="CY7" s="141"/>
      <c r="CZ7" s="141"/>
      <c r="DA7" s="141"/>
      <c r="DB7" s="141"/>
      <c r="DC7" s="141"/>
      <c r="DD7" s="139"/>
      <c r="DE7" s="139"/>
      <c r="DF7" s="139"/>
      <c r="DG7" s="139"/>
      <c r="DH7" s="139"/>
      <c r="DI7" s="141"/>
      <c r="DJ7" s="141"/>
      <c r="DK7" s="141"/>
      <c r="DL7" s="141"/>
      <c r="DM7" s="141"/>
      <c r="DN7" s="141"/>
      <c r="DO7" s="141"/>
      <c r="DP7" s="139"/>
      <c r="DQ7" s="139"/>
      <c r="DR7" s="139"/>
      <c r="DS7" s="139"/>
      <c r="DT7" s="139"/>
      <c r="DU7" s="141"/>
      <c r="DV7" s="141"/>
      <c r="DW7" s="141"/>
      <c r="DX7" s="141"/>
      <c r="DY7" s="141"/>
      <c r="DZ7" s="141"/>
      <c r="EA7" s="141"/>
      <c r="EB7" s="139"/>
      <c r="EC7" s="139"/>
      <c r="ED7" s="139"/>
      <c r="EE7" s="139"/>
      <c r="EF7" s="139"/>
      <c r="EG7" s="141"/>
      <c r="EH7" s="141"/>
      <c r="EI7" s="141"/>
      <c r="EJ7" s="141"/>
      <c r="EK7" s="141"/>
      <c r="EL7" s="141"/>
      <c r="EM7" s="141"/>
      <c r="EN7" s="139"/>
      <c r="EO7" s="139"/>
      <c r="EP7" s="139"/>
      <c r="EQ7" s="139"/>
      <c r="ER7" s="139"/>
      <c r="ES7" s="141"/>
      <c r="ET7" s="141"/>
      <c r="EU7" s="141"/>
      <c r="EV7" s="141"/>
      <c r="EW7" s="141"/>
      <c r="EX7" s="141"/>
      <c r="EY7" s="141"/>
      <c r="EZ7" s="139"/>
      <c r="FA7" s="139"/>
      <c r="FB7" s="139"/>
      <c r="FC7" s="139"/>
      <c r="FD7" s="139"/>
      <c r="FE7" s="141"/>
      <c r="FF7" s="141"/>
      <c r="FG7" s="141"/>
      <c r="FH7" s="141"/>
      <c r="FI7" s="141"/>
      <c r="FJ7" s="141"/>
      <c r="FK7" s="141"/>
      <c r="FL7" s="139"/>
      <c r="FM7" s="139"/>
      <c r="FN7" s="139"/>
      <c r="FO7" s="139"/>
      <c r="FP7" s="139"/>
      <c r="FQ7" s="141"/>
      <c r="FR7" s="141"/>
      <c r="FS7" s="141"/>
      <c r="FT7" s="141"/>
      <c r="FU7" s="141"/>
      <c r="FV7" s="141"/>
      <c r="FW7" s="141"/>
      <c r="FX7" s="139"/>
      <c r="FY7" s="139"/>
      <c r="FZ7" s="139"/>
      <c r="GA7" s="139"/>
      <c r="GB7" s="139"/>
      <c r="GC7" s="141"/>
      <c r="GD7" s="141"/>
      <c r="GE7" s="141"/>
      <c r="GF7" s="141"/>
      <c r="GG7" s="141"/>
      <c r="GH7" s="141"/>
      <c r="GI7" s="141"/>
      <c r="GJ7" s="139"/>
      <c r="GK7" s="139"/>
      <c r="GL7" s="139"/>
      <c r="GM7" s="139"/>
      <c r="GN7" s="139"/>
      <c r="GO7" s="141"/>
      <c r="GP7" s="141"/>
      <c r="GQ7" s="141"/>
      <c r="GR7" s="141"/>
      <c r="GS7" s="141"/>
      <c r="GT7" s="141"/>
      <c r="GU7" s="141"/>
      <c r="GV7" s="139"/>
      <c r="GW7" s="139"/>
      <c r="GX7" s="139"/>
      <c r="GY7" s="139"/>
      <c r="GZ7" s="139"/>
      <c r="HA7" s="141"/>
      <c r="HB7" s="141"/>
      <c r="HC7" s="141"/>
      <c r="HD7" s="141"/>
      <c r="HE7" s="141"/>
      <c r="HF7" s="141"/>
      <c r="HG7" s="141"/>
      <c r="HH7" s="139"/>
      <c r="HI7" s="139"/>
      <c r="HJ7" s="139"/>
      <c r="HK7" s="139"/>
      <c r="HL7" s="139"/>
      <c r="HM7" s="141"/>
      <c r="HN7" s="141"/>
      <c r="HO7" s="141"/>
      <c r="HP7" s="141"/>
      <c r="HQ7" s="141"/>
      <c r="HR7" s="141"/>
      <c r="HS7" s="141"/>
      <c r="HT7" s="139"/>
      <c r="HU7" s="139"/>
      <c r="HV7" s="139"/>
      <c r="HW7" s="139"/>
      <c r="HX7" s="139"/>
      <c r="HY7" s="141"/>
      <c r="HZ7" s="141"/>
      <c r="IA7" s="141"/>
      <c r="IB7" s="141"/>
      <c r="IC7" s="141"/>
      <c r="ID7" s="141"/>
      <c r="IE7" s="141"/>
      <c r="IF7" s="139"/>
      <c r="IG7" s="139"/>
      <c r="IH7" s="139"/>
      <c r="II7" s="139"/>
      <c r="IJ7" s="139"/>
      <c r="IK7" s="141"/>
      <c r="IL7" s="141"/>
      <c r="IM7" s="141"/>
      <c r="IN7" s="141"/>
      <c r="IO7" s="141"/>
      <c r="IP7" s="141"/>
      <c r="IQ7" s="141"/>
      <c r="IR7" s="139"/>
      <c r="IS7" s="139"/>
      <c r="IT7" s="139"/>
      <c r="IU7" s="139"/>
    </row>
    <row r="8" ht="22.8" customHeight="1" spans="1:11">
      <c r="A8" s="135"/>
      <c r="B8" s="135"/>
      <c r="C8" s="135"/>
      <c r="D8" s="77">
        <v>416</v>
      </c>
      <c r="E8" s="77" t="s">
        <v>153</v>
      </c>
      <c r="F8" s="99">
        <v>7740.51</v>
      </c>
      <c r="G8" s="99">
        <v>2615.87</v>
      </c>
      <c r="H8" s="99">
        <v>2407.85</v>
      </c>
      <c r="I8" s="99"/>
      <c r="J8" s="99">
        <v>208.02</v>
      </c>
      <c r="K8" s="99">
        <v>5124.64</v>
      </c>
    </row>
    <row r="9" ht="22.8" customHeight="1" spans="1:11">
      <c r="A9" s="135">
        <v>208</v>
      </c>
      <c r="B9" s="135"/>
      <c r="C9" s="135"/>
      <c r="D9" s="77">
        <v>208</v>
      </c>
      <c r="E9" s="101" t="s">
        <v>180</v>
      </c>
      <c r="F9" s="99">
        <v>188.05</v>
      </c>
      <c r="G9" s="99">
        <v>188.05</v>
      </c>
      <c r="H9" s="99">
        <v>188.05</v>
      </c>
      <c r="I9" s="99"/>
      <c r="J9" s="99"/>
      <c r="K9" s="99"/>
    </row>
    <row r="10" ht="22.8" customHeight="1" spans="1:11">
      <c r="A10" s="135">
        <v>208</v>
      </c>
      <c r="B10" s="195" t="s">
        <v>181</v>
      </c>
      <c r="C10" s="135"/>
      <c r="D10" s="77">
        <v>20805</v>
      </c>
      <c r="E10" s="101" t="s">
        <v>182</v>
      </c>
      <c r="F10" s="136">
        <v>176.98</v>
      </c>
      <c r="G10" s="103">
        <v>176.98</v>
      </c>
      <c r="H10" s="103">
        <v>176.98</v>
      </c>
      <c r="I10" s="99"/>
      <c r="J10" s="99"/>
      <c r="K10" s="99"/>
    </row>
    <row r="11" ht="22.8" customHeight="1" spans="1:11">
      <c r="A11" s="59" t="s">
        <v>183</v>
      </c>
      <c r="B11" s="59" t="s">
        <v>184</v>
      </c>
      <c r="C11" s="59" t="s">
        <v>184</v>
      </c>
      <c r="D11" s="76">
        <v>2080505</v>
      </c>
      <c r="E11" s="59" t="s">
        <v>186</v>
      </c>
      <c r="F11" s="136">
        <v>176.98</v>
      </c>
      <c r="G11" s="103">
        <v>176.98</v>
      </c>
      <c r="H11" s="103">
        <v>176.98</v>
      </c>
      <c r="I11" s="140"/>
      <c r="J11" s="103"/>
      <c r="K11" s="103"/>
    </row>
    <row r="12" ht="22.8" customHeight="1" spans="1:11">
      <c r="A12" s="59">
        <v>208</v>
      </c>
      <c r="B12" s="59">
        <v>99</v>
      </c>
      <c r="C12" s="59"/>
      <c r="D12" s="76">
        <v>20899</v>
      </c>
      <c r="E12" s="54" t="s">
        <v>187</v>
      </c>
      <c r="F12" s="136">
        <v>11.07</v>
      </c>
      <c r="G12" s="103">
        <v>11.07</v>
      </c>
      <c r="H12" s="103">
        <v>11.07</v>
      </c>
      <c r="I12" s="140"/>
      <c r="J12" s="103"/>
      <c r="K12" s="103"/>
    </row>
    <row r="13" ht="22.8" customHeight="1" spans="1:11">
      <c r="A13" s="59" t="s">
        <v>183</v>
      </c>
      <c r="B13" s="59" t="s">
        <v>188</v>
      </c>
      <c r="C13" s="59" t="s">
        <v>188</v>
      </c>
      <c r="D13" s="73">
        <v>2089999</v>
      </c>
      <c r="E13" s="59" t="s">
        <v>187</v>
      </c>
      <c r="F13" s="136">
        <v>11.07</v>
      </c>
      <c r="G13" s="103">
        <v>11.07</v>
      </c>
      <c r="H13" s="103">
        <v>11.07</v>
      </c>
      <c r="I13" s="140"/>
      <c r="J13" s="103"/>
      <c r="K13" s="103"/>
    </row>
    <row r="14" ht="22.8" customHeight="1" spans="1:11">
      <c r="A14" s="59">
        <v>210</v>
      </c>
      <c r="B14" s="59"/>
      <c r="C14" s="59"/>
      <c r="D14" s="73">
        <v>210</v>
      </c>
      <c r="E14" s="54" t="s">
        <v>190</v>
      </c>
      <c r="F14" s="136">
        <v>105.08</v>
      </c>
      <c r="G14" s="103">
        <v>105.08</v>
      </c>
      <c r="H14" s="103">
        <v>105.08</v>
      </c>
      <c r="I14" s="140"/>
      <c r="J14" s="103"/>
      <c r="K14" s="103"/>
    </row>
    <row r="15" ht="22.8" customHeight="1" spans="1:11">
      <c r="A15" s="59">
        <v>210</v>
      </c>
      <c r="B15" s="59">
        <v>11</v>
      </c>
      <c r="C15" s="59"/>
      <c r="D15" s="73">
        <v>21011</v>
      </c>
      <c r="E15" s="54" t="s">
        <v>191</v>
      </c>
      <c r="F15" s="136">
        <v>105.08</v>
      </c>
      <c r="G15" s="103">
        <v>105.08</v>
      </c>
      <c r="H15" s="103">
        <v>105.08</v>
      </c>
      <c r="I15" s="140"/>
      <c r="J15" s="103"/>
      <c r="K15" s="103"/>
    </row>
    <row r="16" ht="22.8" customHeight="1" spans="1:11">
      <c r="A16" s="59" t="s">
        <v>192</v>
      </c>
      <c r="B16" s="59" t="s">
        <v>193</v>
      </c>
      <c r="C16" s="59" t="s">
        <v>194</v>
      </c>
      <c r="D16" s="59">
        <v>2101101</v>
      </c>
      <c r="E16" s="59" t="s">
        <v>196</v>
      </c>
      <c r="F16" s="137">
        <v>24.38</v>
      </c>
      <c r="G16" s="103">
        <v>24.38</v>
      </c>
      <c r="H16" s="103">
        <v>24.38</v>
      </c>
      <c r="I16" s="140"/>
      <c r="J16" s="103"/>
      <c r="K16" s="103"/>
    </row>
    <row r="17" ht="22.8" customHeight="1" spans="1:11">
      <c r="A17" s="59">
        <v>210</v>
      </c>
      <c r="B17" s="59">
        <v>11</v>
      </c>
      <c r="C17" s="59" t="s">
        <v>197</v>
      </c>
      <c r="D17" s="59">
        <v>2101102</v>
      </c>
      <c r="E17" s="59" t="s">
        <v>198</v>
      </c>
      <c r="F17" s="137">
        <v>80.7</v>
      </c>
      <c r="G17" s="103">
        <v>80.7</v>
      </c>
      <c r="H17" s="103">
        <v>80.7</v>
      </c>
      <c r="I17" s="140"/>
      <c r="J17" s="103"/>
      <c r="K17" s="103"/>
    </row>
    <row r="18" ht="22.8" customHeight="1" spans="1:11">
      <c r="A18" s="59">
        <v>221</v>
      </c>
      <c r="B18" s="59"/>
      <c r="C18" s="59"/>
      <c r="D18" s="59">
        <v>221</v>
      </c>
      <c r="E18" s="54" t="s">
        <v>226</v>
      </c>
      <c r="F18" s="137">
        <v>132.74</v>
      </c>
      <c r="G18" s="103">
        <v>132.74</v>
      </c>
      <c r="H18" s="103">
        <v>132.74</v>
      </c>
      <c r="I18" s="140"/>
      <c r="J18" s="103"/>
      <c r="K18" s="103"/>
    </row>
    <row r="19" ht="22.8" customHeight="1" spans="1:11">
      <c r="A19" s="59">
        <v>221</v>
      </c>
      <c r="B19" s="196" t="s">
        <v>209</v>
      </c>
      <c r="C19" s="59"/>
      <c r="D19" s="59">
        <v>22102</v>
      </c>
      <c r="E19" s="54" t="s">
        <v>227</v>
      </c>
      <c r="F19" s="137">
        <v>132.74</v>
      </c>
      <c r="G19" s="103">
        <v>132.74</v>
      </c>
      <c r="H19" s="103">
        <v>132.74</v>
      </c>
      <c r="I19" s="140"/>
      <c r="J19" s="103"/>
      <c r="K19" s="103"/>
    </row>
    <row r="20" ht="22.8" customHeight="1" spans="1:11">
      <c r="A20" s="59" t="s">
        <v>228</v>
      </c>
      <c r="B20" s="59" t="s">
        <v>197</v>
      </c>
      <c r="C20" s="59" t="s">
        <v>194</v>
      </c>
      <c r="D20" s="59">
        <v>2210201</v>
      </c>
      <c r="E20" s="59" t="s">
        <v>230</v>
      </c>
      <c r="F20" s="137">
        <v>132.74</v>
      </c>
      <c r="G20" s="103">
        <v>132.74</v>
      </c>
      <c r="H20" s="103">
        <v>132.74</v>
      </c>
      <c r="I20" s="140"/>
      <c r="J20" s="103"/>
      <c r="K20" s="103"/>
    </row>
    <row r="21" ht="22.8" customHeight="1" spans="1:11">
      <c r="A21" s="59">
        <v>212</v>
      </c>
      <c r="B21" s="59"/>
      <c r="C21" s="59"/>
      <c r="D21" s="59">
        <v>212</v>
      </c>
      <c r="E21" s="54" t="s">
        <v>199</v>
      </c>
      <c r="F21" s="137">
        <v>6204.44</v>
      </c>
      <c r="G21" s="103">
        <f>G22+G26+G28+G30+G32+G34</f>
        <v>2150.8</v>
      </c>
      <c r="H21" s="103">
        <f>H22+H26+H28+H30+H32+H34</f>
        <v>1942.78</v>
      </c>
      <c r="I21" s="140"/>
      <c r="J21" s="103">
        <f>J22+J26+J28+J30+J32+J34</f>
        <v>208.02</v>
      </c>
      <c r="K21" s="103">
        <f>K22+K26+K28+K30+K32+K34</f>
        <v>4053.64</v>
      </c>
    </row>
    <row r="22" ht="22.8" customHeight="1" spans="1:11">
      <c r="A22" s="59">
        <v>212</v>
      </c>
      <c r="B22" s="196" t="s">
        <v>200</v>
      </c>
      <c r="C22" s="59"/>
      <c r="D22" s="59">
        <v>21201</v>
      </c>
      <c r="E22" s="54" t="s">
        <v>201</v>
      </c>
      <c r="F22" s="138">
        <v>3015.92</v>
      </c>
      <c r="G22" s="103">
        <v>1319.4</v>
      </c>
      <c r="H22" s="103">
        <v>1175.82</v>
      </c>
      <c r="I22" s="140"/>
      <c r="J22" s="103">
        <v>143.58</v>
      </c>
      <c r="K22" s="103">
        <v>1696.52</v>
      </c>
    </row>
    <row r="23" ht="22.8" customHeight="1" spans="1:11">
      <c r="A23" s="59" t="s">
        <v>202</v>
      </c>
      <c r="B23" s="59" t="s">
        <v>194</v>
      </c>
      <c r="C23" s="59" t="s">
        <v>194</v>
      </c>
      <c r="D23" s="59">
        <v>2120101</v>
      </c>
      <c r="E23" s="59" t="s">
        <v>204</v>
      </c>
      <c r="F23" s="138">
        <v>1142.28</v>
      </c>
      <c r="G23" s="103">
        <v>851.78</v>
      </c>
      <c r="H23" s="103">
        <v>761</v>
      </c>
      <c r="I23" s="140"/>
      <c r="J23" s="103">
        <v>90.78</v>
      </c>
      <c r="K23" s="103">
        <v>290.5</v>
      </c>
    </row>
    <row r="24" ht="22.8" customHeight="1" spans="1:11">
      <c r="A24" s="59" t="s">
        <v>202</v>
      </c>
      <c r="B24" s="59" t="s">
        <v>194</v>
      </c>
      <c r="C24" s="59" t="s">
        <v>205</v>
      </c>
      <c r="D24" s="59">
        <v>2120104</v>
      </c>
      <c r="E24" s="59" t="s">
        <v>207</v>
      </c>
      <c r="F24" s="138">
        <v>1858.3</v>
      </c>
      <c r="G24" s="103">
        <v>467.62</v>
      </c>
      <c r="H24" s="103">
        <v>414.82</v>
      </c>
      <c r="I24" s="140"/>
      <c r="J24" s="103">
        <v>52.8</v>
      </c>
      <c r="K24" s="103">
        <v>1390.68</v>
      </c>
    </row>
    <row r="25" ht="22.8" customHeight="1" spans="1:11">
      <c r="A25" s="59">
        <v>212</v>
      </c>
      <c r="B25" s="59" t="s">
        <v>194</v>
      </c>
      <c r="C25" s="59">
        <v>99</v>
      </c>
      <c r="D25" s="59">
        <v>2120199</v>
      </c>
      <c r="E25" s="59" t="s">
        <v>208</v>
      </c>
      <c r="F25" s="138">
        <v>15.34</v>
      </c>
      <c r="G25" s="103"/>
      <c r="H25" s="103"/>
      <c r="I25" s="140"/>
      <c r="J25" s="103"/>
      <c r="K25" s="103">
        <v>15.34</v>
      </c>
    </row>
    <row r="26" ht="22.8" customHeight="1" spans="1:11">
      <c r="A26" s="59">
        <v>212</v>
      </c>
      <c r="B26" s="196" t="s">
        <v>209</v>
      </c>
      <c r="C26" s="59"/>
      <c r="D26" s="59">
        <v>21202</v>
      </c>
      <c r="E26" s="54" t="s">
        <v>210</v>
      </c>
      <c r="F26" s="138">
        <v>391.69</v>
      </c>
      <c r="G26" s="103">
        <v>218.69</v>
      </c>
      <c r="H26" s="103">
        <v>191.87</v>
      </c>
      <c r="I26" s="140"/>
      <c r="J26" s="103">
        <v>26.82</v>
      </c>
      <c r="K26" s="103">
        <v>173</v>
      </c>
    </row>
    <row r="27" ht="22.8" customHeight="1" spans="1:11">
      <c r="A27" s="59" t="s">
        <v>202</v>
      </c>
      <c r="B27" s="59" t="s">
        <v>197</v>
      </c>
      <c r="C27" s="59" t="s">
        <v>194</v>
      </c>
      <c r="D27" s="59">
        <v>2120201</v>
      </c>
      <c r="E27" s="59" t="s">
        <v>210</v>
      </c>
      <c r="F27" s="138">
        <v>391.69</v>
      </c>
      <c r="G27" s="103">
        <v>218.69</v>
      </c>
      <c r="H27" s="103">
        <v>191.87</v>
      </c>
      <c r="I27" s="140"/>
      <c r="J27" s="103">
        <v>26.82</v>
      </c>
      <c r="K27" s="103">
        <v>173</v>
      </c>
    </row>
    <row r="28" ht="22.8" customHeight="1" spans="1:11">
      <c r="A28" s="59">
        <v>212</v>
      </c>
      <c r="B28" s="196" t="s">
        <v>212</v>
      </c>
      <c r="C28" s="59"/>
      <c r="D28" s="59">
        <v>21203</v>
      </c>
      <c r="E28" s="54" t="s">
        <v>213</v>
      </c>
      <c r="F28" s="138">
        <v>20</v>
      </c>
      <c r="G28" s="103"/>
      <c r="H28" s="103"/>
      <c r="I28" s="140"/>
      <c r="J28" s="103"/>
      <c r="K28" s="103">
        <v>20</v>
      </c>
    </row>
    <row r="29" ht="22.8" customHeight="1" spans="1:11">
      <c r="A29" s="59" t="s">
        <v>202</v>
      </c>
      <c r="B29" s="59" t="s">
        <v>214</v>
      </c>
      <c r="C29" s="59" t="s">
        <v>188</v>
      </c>
      <c r="D29" s="59">
        <v>2120399</v>
      </c>
      <c r="E29" s="59" t="s">
        <v>216</v>
      </c>
      <c r="F29" s="138">
        <v>20</v>
      </c>
      <c r="G29" s="103"/>
      <c r="H29" s="103"/>
      <c r="I29" s="140"/>
      <c r="J29" s="103"/>
      <c r="K29" s="103">
        <v>20</v>
      </c>
    </row>
    <row r="30" ht="22.8" customHeight="1" spans="1:11">
      <c r="A30" s="59">
        <v>212</v>
      </c>
      <c r="B30" s="196" t="s">
        <v>181</v>
      </c>
      <c r="C30" s="59"/>
      <c r="D30" s="59">
        <v>21205</v>
      </c>
      <c r="E30" s="54" t="s">
        <v>217</v>
      </c>
      <c r="F30" s="138">
        <v>2267.03</v>
      </c>
      <c r="G30" s="103">
        <v>612.71</v>
      </c>
      <c r="H30" s="103">
        <v>575.09</v>
      </c>
      <c r="I30" s="140"/>
      <c r="J30" s="103">
        <v>37.62</v>
      </c>
      <c r="K30" s="103">
        <v>1654.32</v>
      </c>
    </row>
    <row r="31" ht="22.8" customHeight="1" spans="1:11">
      <c r="A31" s="59">
        <v>212</v>
      </c>
      <c r="B31" s="59" t="s">
        <v>184</v>
      </c>
      <c r="C31" s="59" t="s">
        <v>194</v>
      </c>
      <c r="D31" s="59">
        <v>2120501</v>
      </c>
      <c r="E31" s="59" t="s">
        <v>277</v>
      </c>
      <c r="F31" s="138">
        <v>2267.03</v>
      </c>
      <c r="G31" s="103">
        <v>612.71</v>
      </c>
      <c r="H31" s="103">
        <v>575.09</v>
      </c>
      <c r="I31" s="140"/>
      <c r="J31" s="103">
        <v>37.62</v>
      </c>
      <c r="K31" s="103">
        <v>1654.32</v>
      </c>
    </row>
    <row r="32" ht="22" customHeight="1" spans="1:11">
      <c r="A32" s="59">
        <v>212</v>
      </c>
      <c r="B32" s="196" t="s">
        <v>219</v>
      </c>
      <c r="C32" s="59"/>
      <c r="D32" s="59">
        <v>21208</v>
      </c>
      <c r="E32" s="55" t="s">
        <v>220</v>
      </c>
      <c r="F32" s="138">
        <v>291</v>
      </c>
      <c r="G32" s="103"/>
      <c r="H32" s="103"/>
      <c r="I32" s="140"/>
      <c r="J32" s="103"/>
      <c r="K32" s="103">
        <v>291</v>
      </c>
    </row>
    <row r="33" ht="22.8" customHeight="1" spans="1:11">
      <c r="A33" s="59">
        <v>212</v>
      </c>
      <c r="B33" s="59" t="s">
        <v>221</v>
      </c>
      <c r="C33" s="59" t="s">
        <v>214</v>
      </c>
      <c r="D33" s="59">
        <v>2120803</v>
      </c>
      <c r="E33" s="59" t="s">
        <v>222</v>
      </c>
      <c r="F33" s="138">
        <v>291</v>
      </c>
      <c r="G33" s="103"/>
      <c r="H33" s="103"/>
      <c r="I33" s="140"/>
      <c r="J33" s="103"/>
      <c r="K33" s="103">
        <v>291</v>
      </c>
    </row>
    <row r="34" ht="22.8" customHeight="1" spans="1:11">
      <c r="A34" s="59">
        <v>212</v>
      </c>
      <c r="B34" s="59">
        <v>13</v>
      </c>
      <c r="C34" s="59"/>
      <c r="D34" s="59">
        <v>21213</v>
      </c>
      <c r="E34" s="60" t="s">
        <v>223</v>
      </c>
      <c r="F34" s="138">
        <v>218.8</v>
      </c>
      <c r="G34" s="103"/>
      <c r="H34" s="103"/>
      <c r="I34" s="140"/>
      <c r="J34" s="103"/>
      <c r="K34" s="103">
        <v>218.8</v>
      </c>
    </row>
    <row r="35" ht="22.8" customHeight="1" spans="1:11">
      <c r="A35" s="59">
        <v>212</v>
      </c>
      <c r="B35" s="59" t="s">
        <v>224</v>
      </c>
      <c r="C35" s="59" t="s">
        <v>194</v>
      </c>
      <c r="D35" s="59">
        <v>2121301</v>
      </c>
      <c r="E35" s="59" t="s">
        <v>225</v>
      </c>
      <c r="F35" s="138">
        <v>218.8</v>
      </c>
      <c r="G35" s="103"/>
      <c r="H35" s="103"/>
      <c r="I35" s="140"/>
      <c r="J35" s="103"/>
      <c r="K35" s="103">
        <v>218.8</v>
      </c>
    </row>
    <row r="36" ht="22.8" customHeight="1" spans="1:11">
      <c r="A36" s="59">
        <v>211</v>
      </c>
      <c r="B36" s="59"/>
      <c r="C36" s="59"/>
      <c r="D36" s="59">
        <v>211</v>
      </c>
      <c r="E36" s="54" t="s">
        <v>231</v>
      </c>
      <c r="F36" s="137">
        <v>1071</v>
      </c>
      <c r="G36" s="103"/>
      <c r="H36" s="103"/>
      <c r="I36" s="140"/>
      <c r="J36" s="103"/>
      <c r="K36" s="103">
        <v>1071</v>
      </c>
    </row>
    <row r="37" ht="22.8" customHeight="1" spans="1:11">
      <c r="A37" s="59">
        <v>211</v>
      </c>
      <c r="B37" s="59">
        <v>99</v>
      </c>
      <c r="C37" s="59"/>
      <c r="D37" s="59">
        <v>21199</v>
      </c>
      <c r="E37" s="55" t="s">
        <v>232</v>
      </c>
      <c r="F37" s="137">
        <v>1071</v>
      </c>
      <c r="G37" s="103"/>
      <c r="H37" s="103"/>
      <c r="I37" s="140"/>
      <c r="J37" s="103"/>
      <c r="K37" s="103">
        <v>1071</v>
      </c>
    </row>
    <row r="38" ht="22.8" customHeight="1" spans="1:11">
      <c r="A38" s="59">
        <v>211</v>
      </c>
      <c r="B38" s="59">
        <v>99</v>
      </c>
      <c r="C38" s="59">
        <v>99</v>
      </c>
      <c r="D38" s="59">
        <v>2119999</v>
      </c>
      <c r="E38" s="59" t="s">
        <v>232</v>
      </c>
      <c r="F38" s="137">
        <v>1071</v>
      </c>
      <c r="G38" s="103"/>
      <c r="H38" s="103"/>
      <c r="I38" s="140"/>
      <c r="J38" s="103"/>
      <c r="K38" s="103">
        <v>1071</v>
      </c>
    </row>
    <row r="39" ht="22.8" customHeight="1" spans="1:11">
      <c r="A39" s="59">
        <v>201</v>
      </c>
      <c r="B39" s="59"/>
      <c r="C39" s="59"/>
      <c r="D39" s="59">
        <v>201</v>
      </c>
      <c r="E39" s="111" t="s">
        <v>233</v>
      </c>
      <c r="F39" s="137">
        <v>39.2</v>
      </c>
      <c r="G39" s="103">
        <v>39.2</v>
      </c>
      <c r="H39" s="103">
        <v>39.2</v>
      </c>
      <c r="I39" s="140"/>
      <c r="J39" s="103"/>
      <c r="K39" s="103"/>
    </row>
    <row r="40" ht="22.8" customHeight="1" spans="1:11">
      <c r="A40" s="59">
        <v>201</v>
      </c>
      <c r="B40" s="196" t="s">
        <v>212</v>
      </c>
      <c r="C40" s="59"/>
      <c r="D40" s="59">
        <v>20103</v>
      </c>
      <c r="E40" s="111" t="s">
        <v>234</v>
      </c>
      <c r="F40" s="137">
        <v>39.2</v>
      </c>
      <c r="G40" s="103">
        <v>39.2</v>
      </c>
      <c r="H40" s="103">
        <v>39.2</v>
      </c>
      <c r="I40" s="140"/>
      <c r="J40" s="103"/>
      <c r="K40" s="103"/>
    </row>
    <row r="41" ht="22.8" customHeight="1" spans="1:11">
      <c r="A41" s="59">
        <v>201</v>
      </c>
      <c r="B41" s="59" t="s">
        <v>214</v>
      </c>
      <c r="C41" s="59">
        <v>99</v>
      </c>
      <c r="D41" s="59">
        <v>2010399</v>
      </c>
      <c r="E41" s="59" t="s">
        <v>235</v>
      </c>
      <c r="F41" s="137">
        <v>39.2</v>
      </c>
      <c r="G41" s="103">
        <v>39.2</v>
      </c>
      <c r="H41" s="103">
        <v>39.2</v>
      </c>
      <c r="I41" s="140"/>
      <c r="J41" s="103"/>
      <c r="K41" s="103"/>
    </row>
  </sheetData>
  <mergeCells count="12">
    <mergeCell ref="A2:K2"/>
    <mergeCell ref="A3:I3"/>
    <mergeCell ref="J3:K3"/>
    <mergeCell ref="G4:J4"/>
    <mergeCell ref="H5:I5"/>
    <mergeCell ref="D4:D6"/>
    <mergeCell ref="E4:E6"/>
    <mergeCell ref="F4:F6"/>
    <mergeCell ref="G5:G6"/>
    <mergeCell ref="J5:J6"/>
    <mergeCell ref="K4:K6"/>
    <mergeCell ref="A4:C5"/>
  </mergeCells>
  <printOptions horizontalCentered="1"/>
  <pageMargins left="0.0780000016093254" right="0.0780000016093254" top="0.0780000016093254" bottom="0.0780000016093254" header="0" footer="0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26</vt:i4>
      </vt:variant>
    </vt:vector>
  </HeadingPairs>
  <TitlesOfParts>
    <vt:vector size="26" baseType="lpstr">
      <vt:lpstr>封面</vt:lpstr>
      <vt:lpstr>目录</vt:lpstr>
      <vt:lpstr>1收支总表</vt:lpstr>
      <vt:lpstr>2收入总表</vt:lpstr>
      <vt:lpstr>3支出总表</vt:lpstr>
      <vt:lpstr>4支出分类(政府预算)</vt:lpstr>
      <vt:lpstr>5支出分类（部门预算）</vt:lpstr>
      <vt:lpstr>6财政拨款收支总表</vt:lpstr>
      <vt:lpstr>7一般公共预算支出表</vt:lpstr>
      <vt:lpstr>8一般公共预算基本支出表</vt:lpstr>
      <vt:lpstr>9工资福利(政府预算)</vt:lpstr>
      <vt:lpstr>10工资福利</vt:lpstr>
      <vt:lpstr>11个人家庭(政府预算)</vt:lpstr>
      <vt:lpstr>12个人家庭</vt:lpstr>
      <vt:lpstr>13商品服务(政府预算)</vt:lpstr>
      <vt:lpstr>14商品服务</vt:lpstr>
      <vt:lpstr>15三公</vt:lpstr>
      <vt:lpstr>16政府性基金</vt:lpstr>
      <vt:lpstr>17政府性基金(政府预算)</vt:lpstr>
      <vt:lpstr>18政府性基金（部门预算）</vt:lpstr>
      <vt:lpstr>19国有资本经营预算</vt:lpstr>
      <vt:lpstr>20财政专户管理资金</vt:lpstr>
      <vt:lpstr>21专项清单</vt:lpstr>
      <vt:lpstr>22项目支出绩效目标表</vt:lpstr>
      <vt:lpstr>23整体支出绩效目标表</vt:lpstr>
      <vt:lpstr>24其他资金绩效目标表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2022-04-13T06:32:00Z</dcterms:created>
  <dcterms:modified xsi:type="dcterms:W3CDTF">2024-12-08T13:17:12Z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2052-12.1.0.19302</vt:lpwstr>
  </property>
  <property fmtid="{D5CDD505-2E9C-101B-9397-08002B2CF9AE}" pid="3" name="ICV">
    <vt:lpwstr>3DBF6FB2D398432BB597596811A65D62_13</vt:lpwstr>
  </property>
</Properties>
</file>