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<sst xmlns="http://schemas.openxmlformats.org/spreadsheetml/2006/main" count="1849" uniqueCount="717">
  <si>
    <t>2025年部门预算公开表</t>
  </si>
  <si>
    <t>单位编码：</t>
  </si>
  <si>
    <t>440001</t>
  </si>
  <si>
    <t>单位名称：</t>
  </si>
  <si>
    <t>岳阳县商务粮食局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</si>
  <si>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</si>
  <si>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</si>
  <si>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</si>
  <si>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</si>
  <si>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</si>
  <si>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</si>
  <si>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</si>
  <si>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</si>
  <si>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</si>
  <si>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</si>
  <si>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</si>
  <si>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</si>
  <si>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</si>
  <si>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</si>
  <si>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</si>
  <si>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</si>
  <si>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</si>
  <si>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</si>
  <si>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</si>
  <si>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</si>
  <si>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</si>
  <si>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</si>
  <si>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</si>
  <si>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</si>
  <si>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</si>
  <si>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</si>
  <si>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单位：440001_岳阳县商务粮食局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</si>
  <si>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</si>
  <si>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</si>
  <si>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</si>
  <si>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</si>
  <si>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</si>
  <si>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</si>
  <si>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</si>
  <si>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</si>
  <si>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</si>
  <si>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</si>
  <si>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</si>
  <si>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</si>
  <si>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</si>
  <si>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</si>
  <si>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</si>
  <si>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</si>
  <si>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</si>
  <si>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</si>
  <si>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</si>
  <si>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</si>
  <si>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</si>
  <si>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</si>
  <si>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</si>
  <si>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</si>
  <si>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</si>
  <si>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</si>
  <si>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</si>
  <si>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</si>
  <si>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</si>
  <si>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</si>
  <si>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</si>
  <si>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</si>
  <si>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</si>
  <si>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</si>
  <si>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</si>
  <si>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</si>
  <si>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</si>
  <si>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</si>
  <si>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</si>
  <si>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</si>
  <si>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</si>
  <si>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</si>
  <si>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</si>
  <si>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</si>
  <si>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</si>
  <si>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</si>
  <si>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</si>
  <si>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</si>
  <si>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</si>
  <si>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</si>
  <si>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</si>
  <si>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</si>
  <si>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</si>
  <si>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</si>
  <si>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</si>
  <si>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</si>
  <si>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</si>
  <si>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</si>
  <si>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</si>
  <si>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</si>
  <si>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</si>
  <si>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</si>
  <si>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</si>
  <si>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</si>
  <si>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</si>
  <si>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</si>
  <si>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</si>
  <si>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</si>
  <si>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</si>
  <si>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</si>
  <si>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</si>
  <si>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</si>
  <si>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</si>
  <si>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</si>
  <si>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</si>
  <si>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</si>
  <si>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</si>
  <si>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</si>
  <si>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</si>
  <si>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</si>
  <si>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</si>
  <si>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</si>
  <si>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</si>
  <si>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</si>
  <si>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</si>
  <si>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</si>
  <si>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</si>
  <si>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</si>
  <si>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</si>
  <si>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</si>
  <si>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</si>
  <si>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</si>
  <si>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</si>
  <si>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</si>
  <si>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</si>
  <si>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</si>
  <si>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</si>
  <si>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</si>
  <si>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</si>
  <si>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</si>
  <si>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</si>
  <si>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</si>
  <si>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</si>
  <si>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</si>
  <si>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</si>
  <si>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</si>
  <si>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</si>
  <si>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</si>
  <si>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</si>
  <si>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</si>
  <si>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</si>
  <si>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</si>
  <si>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</si>
  <si>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</si>
  <si>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</si>
  <si>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</si>
  <si>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</si>
  <si>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</si>
  <si>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</si>
  <si>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</si>
  <si>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</si>
  <si>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</si>
  <si>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</si>
  <si>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 xml:space="preserve">  440001</t>
  </si>
  <si>
    <t xml:space="preserve">  岳阳县商务粮食局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</si>
  <si>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</si>
  <si>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</si>
  <si>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</si>
  <si>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</si>
  <si>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</si>
  <si>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</si>
  <si>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</si>
  <si>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</si>
  <si>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</si>
  <si>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</si>
  <si>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</si>
  <si>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</si>
  <si>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岳阳县商务粮食局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</si>
  <si>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</si>
  <si>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</si>
  <si>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</si>
  <si>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</si>
  <si>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</si>
  <si>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</si>
  <si>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</si>
  <si>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</si>
  <si>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</si>
  <si>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</si>
  <si>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</si>
  <si>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</si>
  <si>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</si>
  <si>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</si>
  <si>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</si>
  <si>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</si>
  <si>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</si>
  <si>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</si>
  <si>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</si>
  <si>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</si>
  <si>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</si>
  <si>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</si>
  <si>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</si>
  <si>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</si>
  <si>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</si>
  <si>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</si>
  <si>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</si>
  <si>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</si>
  <si>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</si>
  <si>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</si>
  <si>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</si>
  <si>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</si>
  <si>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</si>
  <si>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</si>
  <si>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</si>
  <si>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</si>
  <si>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</si>
  <si>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</si>
  <si>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</si>
  <si>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</si>
  <si>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</si>
  <si>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</si>
  <si>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</si>
  <si>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</si>
  <si>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</si>
  <si>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</si>
  <si>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</si>
  <si>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</si>
  <si>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</si>
  <si>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</si>
  <si>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</si>
  <si>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</si>
  <si>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</si>
  <si>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</si>
  <si>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</si>
  <si>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</si>
  <si>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</si>
  <si>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</si>
  <si>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</si>
  <si>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</si>
  <si>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</si>
  <si>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</si>
  <si>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</si>
  <si>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</si>
  <si>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</si>
  <si>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</si>
  <si>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</si>
  <si>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</si>
  <si>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</si>
  <si>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</si>
  <si>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</si>
  <si>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</si>
  <si>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</si>
  <si>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</si>
  <si>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</si>
  <si>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</si>
  <si>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</si>
  <si>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</si>
  <si>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</si>
  <si>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</si>
  <si>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</si>
  <si>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</si>
  <si>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</si>
  <si>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</si>
  <si>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</si>
  <si>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</si>
  <si>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</si>
  <si>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</si>
  <si>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</si>
  <si>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</si>
  <si>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</si>
  <si>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</si>
  <si>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</si>
  <si>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</si>
  <si>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</si>
  <si>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</si>
  <si>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</si>
  <si>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</si>
  <si>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</si>
  <si>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</si>
  <si>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</si>
  <si>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</si>
  <si>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</si>
  <si>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</si>
  <si>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</si>
  <si>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</si>
  <si>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22201</t>
  </si>
  <si>
    <t xml:space="preserve">    粮油物资事务</t>
  </si>
  <si>
    <t xml:space="preserve">     2220101</t>
  </si>
  <si>
    <t xml:space="preserve">     行政运行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</si>
  <si>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</si>
  <si>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</si>
  <si>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</si>
  <si>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</si>
  <si>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</si>
  <si>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</si>
  <si>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</si>
  <si>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</si>
  <si>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</si>
  <si>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</si>
  <si>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</si>
  <si>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</si>
  <si>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</si>
  <si>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</si>
  <si>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</si>
  <si>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</si>
  <si>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</si>
  <si>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</si>
  <si>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</si>
  <si>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</si>
  <si>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</si>
  <si>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</si>
  <si>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</si>
  <si>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</si>
  <si>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</si>
  <si>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>302</t>
  </si>
  <si>
    <t>商品和服务支出</t>
  </si>
  <si>
    <t xml:space="preserve">  30216</t>
  </si>
  <si>
    <t xml:space="preserve">  培训费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</si>
  <si>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</si>
  <si>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</si>
  <si>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</si>
  <si>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</si>
  <si>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</si>
  <si>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</si>
  <si>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</si>
  <si>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</si>
  <si>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</si>
  <si>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</si>
  <si>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</si>
  <si>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</si>
  <si>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</si>
  <si>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</si>
  <si>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</si>
  <si>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</si>
  <si>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</si>
  <si>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</si>
  <si>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</si>
  <si>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</si>
  <si>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</si>
  <si>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</si>
  <si>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</si>
  <si>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</si>
  <si>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</si>
  <si>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</si>
  <si>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</si>
  <si>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</si>
  <si>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</si>
  <si>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</si>
  <si>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</si>
  <si>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</si>
  <si>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</si>
  <si>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</si>
  <si>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</si>
  <si>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</si>
  <si>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</si>
  <si>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</si>
  <si>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</si>
  <si>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</si>
  <si>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</si>
  <si>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</si>
  <si>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</si>
  <si>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</si>
  <si>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</si>
  <si>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</si>
  <si>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</si>
  <si>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</si>
  <si>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</si>
  <si>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</si>
  <si>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</si>
  <si>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</si>
  <si>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</si>
  <si>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</si>
  <si>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</si>
  <si>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</si>
  <si>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</si>
  <si>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</si>
  <si>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</si>
  <si>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</si>
  <si>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</si>
  <si>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</si>
  <si>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</si>
  <si>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</si>
  <si>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</si>
  <si>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</si>
  <si>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</si>
  <si>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</si>
  <si>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</si>
  <si>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</si>
  <si>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</si>
  <si>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</si>
  <si>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</si>
  <si>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</si>
  <si>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</si>
  <si>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</si>
  <si>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</si>
  <si>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</si>
  <si>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</si>
  <si>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</si>
  <si>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</si>
  <si>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</si>
  <si>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</si>
  <si>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</si>
  <si>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</si>
  <si>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</si>
  <si>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</si>
  <si>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</si>
  <si>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</si>
  <si>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</si>
  <si>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</si>
  <si>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</si>
  <si>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</si>
  <si>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</si>
  <si>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</si>
  <si>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</si>
  <si>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</si>
  <si>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</si>
  <si>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</si>
  <si>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</si>
  <si>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</si>
  <si>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</si>
  <si>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</si>
  <si>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</si>
  <si>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</si>
  <si>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</si>
  <si>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</si>
  <si>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</si>
  <si>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</si>
  <si>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</si>
  <si>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</si>
  <si>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</si>
  <si>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</si>
  <si>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</si>
  <si>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</si>
  <si>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</si>
  <si>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</si>
  <si>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</si>
  <si>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</si>
  <si>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</si>
  <si>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</si>
  <si>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</si>
  <si>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</si>
  <si>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440001</t>
  </si>
  <si>
    <t xml:space="preserve">   2025年储备粮食</t>
  </si>
  <si>
    <t xml:space="preserve">   2025年定额补助</t>
  </si>
  <si>
    <t xml:space="preserve">   2025年会议费</t>
  </si>
  <si>
    <t xml:space="preserve">   2025年军粮供应管理</t>
  </si>
  <si>
    <t xml:space="preserve">   2025年粮食改制</t>
  </si>
  <si>
    <t xml:space="preserve">   2025年商粮管理经费</t>
  </si>
  <si>
    <t xml:space="preserve">   2025年招商引资工作经费</t>
  </si>
  <si>
    <t xml:space="preserve">   2025年商务粮政执法</t>
  </si>
  <si>
    <t xml:space="preserve">   2025年电子商务进农村综合示范县等项目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</si>
  <si>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</si>
  <si>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</si>
  <si>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</si>
  <si>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</si>
  <si>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</si>
  <si>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</si>
  <si>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</si>
  <si>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</si>
  <si>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</si>
  <si>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</si>
  <si>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</si>
  <si>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</si>
  <si>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</si>
  <si>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</si>
  <si>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2025年储备粮食</t>
  </si>
  <si>
    <t>县级粮食储备经费收入主要用于县级储备粮5500吨的收购、保管、轮换和利息几项费用支出。</t>
  </si>
  <si>
    <t>成本指标</t>
  </si>
  <si>
    <t>经济成本指标</t>
  </si>
  <si>
    <t>储备粮食</t>
  </si>
  <si>
    <t>180</t>
  </si>
  <si>
    <t>储备粮食支出180万</t>
  </si>
  <si>
    <t>未超支记满分，超过1%，扣除20%项目分数</t>
  </si>
  <si>
    <t>万元</t>
  </si>
  <si>
    <t>=</t>
  </si>
  <si>
    <t>社会成本指标</t>
  </si>
  <si>
    <t>社会成本指标无</t>
  </si>
  <si>
    <t>无</t>
  </si>
  <si>
    <t>定性</t>
  </si>
  <si>
    <t>生态环境成本指标</t>
  </si>
  <si>
    <t>生态环境成本指标无</t>
  </si>
  <si>
    <t>产出指标</t>
  </si>
  <si>
    <t>数量指标</t>
  </si>
  <si>
    <t>县级储备</t>
  </si>
  <si>
    <t>5500</t>
  </si>
  <si>
    <t>县级储备5500吨</t>
  </si>
  <si>
    <t>完成县级储备5500吨记满分，每少550吨，扣除10%项目分数</t>
  </si>
  <si>
    <t>吨</t>
  </si>
  <si>
    <t>质量指标</t>
  </si>
  <si>
    <t>质量抽检达标率</t>
  </si>
  <si>
    <t>100</t>
  </si>
  <si>
    <t>质量抽检达标率100%</t>
  </si>
  <si>
    <t>完成记满分，每少1%，扣除20%项目分数</t>
  </si>
  <si>
    <t>百分比</t>
  </si>
  <si>
    <t>时效指标</t>
  </si>
  <si>
    <t>完成及时率</t>
  </si>
  <si>
    <t>完成及时率100%</t>
  </si>
  <si>
    <t>完成记满分，每延迟一天完成，扣除10%项目分数</t>
  </si>
  <si>
    <t xml:space="preserve">效益指标 </t>
  </si>
  <si>
    <t>经济效益指标</t>
  </si>
  <si>
    <t>经济效益指标无</t>
  </si>
  <si>
    <t>社会效益指标</t>
  </si>
  <si>
    <t>稳定粮食价格</t>
  </si>
  <si>
    <t>稳定</t>
  </si>
  <si>
    <t>稳定粮食价格记满分，发生价格波动大不得分</t>
  </si>
  <si>
    <t>生态效益指标</t>
  </si>
  <si>
    <t>生态效益指标无</t>
  </si>
  <si>
    <t>可持续影响指标</t>
  </si>
  <si>
    <t>政策持续性</t>
  </si>
  <si>
    <t>长期</t>
  </si>
  <si>
    <t>政策长期持续</t>
  </si>
  <si>
    <t>稳定执行记满分，未执行不得分</t>
  </si>
  <si>
    <t>满意度指标</t>
  </si>
  <si>
    <t>服务对象满意度指标</t>
  </si>
  <si>
    <t>群众满意度</t>
  </si>
  <si>
    <t>95</t>
  </si>
  <si>
    <t>群众满意度95%以上</t>
  </si>
  <si>
    <t>群众满意度95%以上记满分，每减少1%，扣除10%项目分数</t>
  </si>
  <si>
    <t>≥</t>
  </si>
  <si>
    <t xml:space="preserve">  2025年定额补助</t>
  </si>
  <si>
    <t>2025年定额补助用于破产改制粮食企业经理经费补助。</t>
  </si>
  <si>
    <t>定额补助</t>
  </si>
  <si>
    <t>25.45</t>
  </si>
  <si>
    <t>定额补助支出25.45万元</t>
  </si>
  <si>
    <t>支出不超额记满分，每超过2.5万元，扣除10%项目分。</t>
  </si>
  <si>
    <t>破产改制粮食企业经理定额补助</t>
  </si>
  <si>
    <t>3</t>
  </si>
  <si>
    <t>完成破产改制粮食企业经理定额补助记满分，未达成不计分</t>
  </si>
  <si>
    <t>人</t>
  </si>
  <si>
    <t>质量指标无</t>
  </si>
  <si>
    <t>办理及时率</t>
  </si>
  <si>
    <t>办理及时率100%</t>
  </si>
  <si>
    <t>办理及时率100%记满分，未达成不计分</t>
  </si>
  <si>
    <t>促进社会稳定</t>
  </si>
  <si>
    <t>促进</t>
  </si>
  <si>
    <t>效果好记满分，效果一般记80%项目分，效果差不得分</t>
  </si>
  <si>
    <t>政策稳定性</t>
  </si>
  <si>
    <t>政策长期执行</t>
  </si>
  <si>
    <t>政策长期执行记满分。</t>
  </si>
  <si>
    <t>服务对象满意度</t>
  </si>
  <si>
    <t>服务对象满意度95%</t>
  </si>
  <si>
    <t>服务对象满意度95%以上记满分，每少1% ，扣除10%项目分</t>
  </si>
  <si>
    <t xml:space="preserve">  2025年会议费</t>
  </si>
  <si>
    <t>会议经费</t>
  </si>
  <si>
    <t>4.5</t>
  </si>
  <si>
    <t>会议经费4.5万元</t>
  </si>
  <si>
    <t>完成记满分，每超过5000元扣10%</t>
  </si>
  <si>
    <t>≤</t>
  </si>
  <si>
    <t>会议次数</t>
  </si>
  <si>
    <t>2</t>
  </si>
  <si>
    <t>会议次数2次</t>
  </si>
  <si>
    <t>完成记满分，少一次扣50%</t>
  </si>
  <si>
    <t>次</t>
  </si>
  <si>
    <t>会议事故率</t>
  </si>
  <si>
    <t>0</t>
  </si>
  <si>
    <t>会议事故率0%</t>
  </si>
  <si>
    <t>完成记满分，未达成不得分</t>
  </si>
  <si>
    <t>会议召开及时率</t>
  </si>
  <si>
    <t>会议召开及时率100%</t>
  </si>
  <si>
    <t>促进商粮工作顺利开展</t>
  </si>
  <si>
    <t>顺利开展</t>
  </si>
  <si>
    <t>效果显著记满分，效果一般，得80%分数，效果较差，不得分</t>
  </si>
  <si>
    <t>持续改善商粮环境</t>
  </si>
  <si>
    <t>持续改善</t>
  </si>
  <si>
    <t>参会人员满意度</t>
  </si>
  <si>
    <t>参会人员满意度95%以上</t>
  </si>
  <si>
    <t>完成记满分，每少1%扣10%</t>
  </si>
  <si>
    <t xml:space="preserve">  2025年军粮供应管理</t>
  </si>
  <si>
    <t>保障军粮供应渠道畅通，军粮物资充足</t>
  </si>
  <si>
    <t>军粮供应管理</t>
  </si>
  <si>
    <t>7</t>
  </si>
  <si>
    <t>军粮供应管理7万元</t>
  </si>
  <si>
    <t>项目支出7万元记满分，每超过10%，扣除10%项目分</t>
  </si>
  <si>
    <t>万</t>
  </si>
  <si>
    <t>按月供应</t>
  </si>
  <si>
    <t>12</t>
  </si>
  <si>
    <t>按月供应12次</t>
  </si>
  <si>
    <t>完成得满分，少一次，扣10%项目分</t>
  </si>
  <si>
    <t>符合军粮供应标准率</t>
  </si>
  <si>
    <t>符合军粮供应标准率100%</t>
  </si>
  <si>
    <t>符合军粮供应标准率100%记满分，未达成不计分</t>
  </si>
  <si>
    <t>完成及时率100%记满分，未达成不计分</t>
  </si>
  <si>
    <t>保持军粮供应畅通</t>
  </si>
  <si>
    <t>保持</t>
  </si>
  <si>
    <t>保持军粮供应畅通效果显著记满分，效果一般，得80%分数，效果较差，不得分</t>
  </si>
  <si>
    <t>政策长期稳定执行记满分</t>
  </si>
  <si>
    <t>群众满意度95%以上记满分，每减少1%，扣10%项目分</t>
  </si>
  <si>
    <t xml:space="preserve">  2025年粮食改制</t>
  </si>
  <si>
    <t>在2024年完成破产粮食改制企业职工50人的社保以及到期退休人员身份置换的相关费用，严格按照相关标准发放。</t>
  </si>
  <si>
    <t>补贴标准合规率</t>
  </si>
  <si>
    <t>严格按照相关标准发放资金。</t>
  </si>
  <si>
    <t>补贴标准合规率，每有1例不符标准，扣2%指标分数。</t>
  </si>
  <si>
    <t>生态环境成本无</t>
  </si>
  <si>
    <t>改制员工购买养老保险</t>
  </si>
  <si>
    <t>50</t>
  </si>
  <si>
    <t>破产改制粮食企业职工购买养老保险</t>
  </si>
  <si>
    <t>完成50人养老保险购买得满分，每减少1人，扣2%项目分。</t>
  </si>
  <si>
    <t>到期为改制员工身份置换办理率</t>
  </si>
  <si>
    <t>到期为破产改制粮食企业职工办理身份置换</t>
  </si>
  <si>
    <t>完成改制员工身份置换率100%记满分，未达成不得分。</t>
  </si>
  <si>
    <t>办理程序合规率</t>
  </si>
  <si>
    <t>办理程序合规率100%</t>
  </si>
  <si>
    <t>办理程序合规率100%记满分，未达成不计分</t>
  </si>
  <si>
    <t>促进社会稳定效果显著记满分，效果一般，扣除20%项目分数</t>
  </si>
  <si>
    <t xml:space="preserve">  2025年商粮管理经费</t>
  </si>
  <si>
    <t>促进县域商粮事业发展，完成商粮管理工作</t>
  </si>
  <si>
    <t>商粮管理经费</t>
  </si>
  <si>
    <t>99.88</t>
  </si>
  <si>
    <t>商粮管理经费99.88万元</t>
  </si>
  <si>
    <t>商粮管理经费支出99.88万元记满分，每超过1%，扣除10%项目分</t>
  </si>
  <si>
    <t>商粮工作完成率</t>
  </si>
  <si>
    <t>商粮工作完成率100%</t>
  </si>
  <si>
    <t>完成记满分，每减少1%，扣10%项目分</t>
  </si>
  <si>
    <t>工作质量达标率</t>
  </si>
  <si>
    <t>工作质量达标率100%</t>
  </si>
  <si>
    <t>商粮事业发展</t>
  </si>
  <si>
    <t>促进商粮事业发展</t>
  </si>
  <si>
    <t>商粮事业发展效果显著记满分，效果一般，得80%分数，效果较差，不得分</t>
  </si>
  <si>
    <t xml:space="preserve">  2025年招商引资工作经费</t>
  </si>
  <si>
    <t>为了积极构建大招商格局，组建招商引资工作专班，密集开展一系列招商引资工作活动，完成2025年招商引资工作任务目标。</t>
  </si>
  <si>
    <t>招商引资经费</t>
  </si>
  <si>
    <t>10</t>
  </si>
  <si>
    <t>招商引资经费10万元</t>
  </si>
  <si>
    <t>招商引资经费10万元记满分，每超过1%，扣除10%项目分</t>
  </si>
  <si>
    <t>招商小分队活动次数</t>
  </si>
  <si>
    <t>招商小分队活动次数10次</t>
  </si>
  <si>
    <t>完成记满分，每减少一次，扣10%项目分</t>
  </si>
  <si>
    <t>招商引资及时率</t>
  </si>
  <si>
    <t>完成及时率100%记满分，每减少1%，扣10%项目分</t>
  </si>
  <si>
    <t>本地经济</t>
  </si>
  <si>
    <t>提高</t>
  </si>
  <si>
    <t>提高本地经济</t>
  </si>
  <si>
    <t>提高本地经济记满分。</t>
  </si>
  <si>
    <t>招商事业发展</t>
  </si>
  <si>
    <t>促进招商事业发展</t>
  </si>
  <si>
    <t>招商事业发展效果显著记满分，效果一般，得80%分数，效果较差，不得分</t>
  </si>
  <si>
    <t>服务企业</t>
  </si>
  <si>
    <t>服务企业满意度95%以上</t>
  </si>
  <si>
    <t>服务企业满意度95%以上记满分，每减少1%，扣10%项目分</t>
  </si>
  <si>
    <t xml:space="preserve">  2025商务粮政执法</t>
  </si>
  <si>
    <t>商务粮政执法监督检查规范，促进粮食流通市场稳定</t>
  </si>
  <si>
    <t>商务粮政执法</t>
  </si>
  <si>
    <t>21.85</t>
  </si>
  <si>
    <t>商务粮政执法21.85万元</t>
  </si>
  <si>
    <t>项目支出21.85万元记满分，每超过10%，扣除10%项目分</t>
  </si>
  <si>
    <t>执法监督检查</t>
  </si>
  <si>
    <t>完成记满分，每少1次，扣除20%项目分</t>
  </si>
  <si>
    <t>办理程序合格率</t>
  </si>
  <si>
    <t>办理程序合格率100%</t>
  </si>
  <si>
    <t>完成记满分，未达成不计分</t>
  </si>
  <si>
    <t>完成记满分，未完成不计分</t>
  </si>
  <si>
    <t>促进粮食流通市场稳定</t>
  </si>
  <si>
    <t>效果显著记满分，效果一般，按80%得分，效果较差不得分</t>
  </si>
  <si>
    <t xml:space="preserve">  电子商务进农村综合示范县等项目</t>
  </si>
  <si>
    <t>电子商务进农村综合示范县等项目支出574.16万元，主要用于电商公共服务体系建设、县乡村三级物流体系建设、农产品供应链体系建设、农村电子商务培训、电商助力乡村振兴示范点建设，巩固脱贫成果，助力乡村振兴。</t>
  </si>
  <si>
    <t>效益指标</t>
  </si>
  <si>
    <t>增加城乡居民就业</t>
  </si>
  <si>
    <t>增加</t>
  </si>
  <si>
    <t>促进县域经济发展，助力乡村振兴，实现产业兴旺</t>
  </si>
  <si>
    <t>服务满意度</t>
  </si>
  <si>
    <t>大于等于95%</t>
  </si>
  <si>
    <t>未达标准酌情扣分</t>
  </si>
  <si>
    <t>%</t>
  </si>
  <si>
    <t>定量</t>
  </si>
  <si>
    <t>按时完成</t>
  </si>
  <si>
    <t>2024年底完成</t>
  </si>
  <si>
    <t>年</t>
  </si>
  <si>
    <t>完成项目支出</t>
  </si>
  <si>
    <t>等于574.16万</t>
  </si>
  <si>
    <t>项目支出完成</t>
  </si>
  <si>
    <t>预算控制数</t>
  </si>
  <si>
    <t>项目本年预算数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</si>
  <si>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</si>
  <si>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</si>
  <si>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</si>
  <si>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</si>
  <si>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</si>
  <si>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</si>
  <si>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</si>
  <si>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</si>
  <si>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</si>
  <si>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</si>
  <si>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</si>
  <si>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目标1：完成社会消费品零售总额170亿元。目标2：实际使用外资任务440万美元，外贸进出口总额2亿元。 目标3：县级储备粮轮换5500吨。目标4：合同引资240亿元，引进项目80个以上，引进“三类500强”项目3个以上。</t>
  </si>
  <si>
    <t>储备粮轮换所需成本</t>
  </si>
  <si>
    <t>2024年在180万元预算内完成县级储备粮轮换5500吨。</t>
  </si>
  <si>
    <t>指标分值8分，在预算范围内完成储备粮轮换得满分，超支则不得分</t>
  </si>
  <si>
    <t>在单位预算内完成所有工作</t>
  </si>
  <si>
    <t>2025年部门整体在单位预算内完成所有工作没有超支</t>
  </si>
  <si>
    <t>指标分值8分，没有超支即得满分</t>
  </si>
  <si>
    <t>合同引资</t>
  </si>
  <si>
    <t>240</t>
  </si>
  <si>
    <t>亿元</t>
  </si>
  <si>
    <t>合同引资240亿元</t>
  </si>
  <si>
    <t>指标分值8分，完成记满分，每少完成12亿元扣5%</t>
  </si>
  <si>
    <t>-</t>
  </si>
  <si>
    <t>县级储备粮轮换</t>
  </si>
  <si>
    <t>完成县级储备粮轮换5500吨</t>
  </si>
  <si>
    <t>指标分值8分，完成县级储备轮换5500吨记满分，每少550吨，扣除10%项目分数</t>
  </si>
  <si>
    <t>社会消费品零售总额</t>
  </si>
  <si>
    <t>170</t>
  </si>
  <si>
    <t>完成社会消费品零售总额170亿元</t>
  </si>
  <si>
    <t>指标分值8分，完成记满分，每少10亿元扣5%</t>
  </si>
  <si>
    <t>实际使用外资任务</t>
  </si>
  <si>
    <t>万美元</t>
  </si>
  <si>
    <t>实际使用外资440万美元</t>
  </si>
  <si>
    <t>指标分值6分，完成记满分，每少50万美元扣5%</t>
  </si>
  <si>
    <t>外贸进出口总额</t>
  </si>
  <si>
    <t>完成外贸进出口总额2亿元</t>
  </si>
  <si>
    <t>指标分值6分，完成记满分，每少0.1亿元扣5%</t>
  </si>
  <si>
    <t>引进项目</t>
  </si>
  <si>
    <t>80</t>
  </si>
  <si>
    <t>个</t>
  </si>
  <si>
    <t>引进项目80个以上</t>
  </si>
  <si>
    <t>指标分值8分，完成记满分，每少完成8个扣10%</t>
  </si>
  <si>
    <t>引进“三类500强”项目</t>
  </si>
  <si>
    <t>引进“三类500强”项目3个以上</t>
  </si>
  <si>
    <t>指标分值8分，完成记满分，每少完成1个扣30%</t>
  </si>
  <si>
    <t>指标分值8分，完成记满分，每少1%，扣除20%项目分数</t>
  </si>
  <si>
    <t>指标分值8分，完成记满分，每延迟一天完成，扣除10%项目分数</t>
  </si>
  <si>
    <t>粮食价格，商贸发展</t>
  </si>
  <si>
    <t>促进稳定</t>
  </si>
  <si>
    <t>稳定粮食价格，促进商贸发展</t>
  </si>
  <si>
    <t>指标分值8分，效果显著记满分，效果一般，按80%得分，效果较差不得分</t>
  </si>
  <si>
    <t>可持续影响指标无</t>
  </si>
  <si>
    <t>指标分值8分，达成记满分，每少1%，扣除10%项目分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</si>
</sst>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68"/>
      <c r="B4" s="69"/>
      <c r="C4" s="1"/>
      <c r="D4" s="68" t="s">
        <v>1</v>
      </c>
      <c r="E4" s="69" t="s">
        <v>2</v>
      </c>
      <c r="F4" s="69"/>
      <c r="G4" s="69"/>
      <c r="H4" s="69"/>
      <c r="I4" s="1"/>
    </row>
    <row r="5" ht="47.45" customHeight="1" spans="1:9">
      <c r="A5" s="68"/>
      <c r="B5" s="69"/>
      <c r="C5" s="1"/>
      <c r="D5" s="68" t="s">
        <v>3</v>
      </c>
      <c r="E5" s="69" t="s">
        <v>4</v>
      </c>
      <c r="F5" s="69"/>
      <c r="G5" s="69"/>
      <c r="H5" s="69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"/>
      <c r="B1" s="1"/>
      <c r="C1" s="1"/>
      <c r="D1" s="1"/>
      <c r="E1" s="16" t="s">
        <v>281</v>
      </c>
    </row>
    <row r="2" ht="35.45" customHeight="1" spans="1:5">
      <c r="A2" s="28" t="s">
        <v>14</v>
      </c>
      <c r="B2" s="28"/>
      <c r="C2" s="28"/>
      <c r="D2" s="28"/>
      <c r="E2" s="28"/>
    </row>
    <row r="3" ht="18" customHeight="1" spans="1:5">
      <c r="A3" s="42" t="s">
        <v>31</v>
      </c>
      <c r="B3" s="42"/>
      <c r="C3" s="42"/>
      <c r="D3" s="42"/>
      <c r="E3" s="43" t="s">
        <v>282</v>
      </c>
    </row>
    <row r="4" ht="33.95" customHeight="1" spans="1:5">
      <c r="A4" s="4" t="s">
        <v>283</v>
      </c>
      <c r="B4" s="4"/>
      <c r="C4" s="4" t="s">
        <v>284</v>
      </c>
      <c r="D4" s="4"/>
      <c r="E4" s="4"/>
    </row>
    <row r="5" ht="19.9" customHeight="1" spans="1:5">
      <c r="A5" s="4" t="s">
        <v>285</v>
      </c>
      <c r="B5" s="4" t="s">
        <v>160</v>
      </c>
      <c r="C5" s="4" t="s">
        <v>136</v>
      </c>
      <c r="D5" s="4" t="s">
        <v>258</v>
      </c>
      <c r="E5" s="4" t="s">
        <v>259</v>
      </c>
    </row>
    <row r="6" ht="23.1" customHeight="1" spans="1:5">
      <c r="A6" s="12" t="s">
        <v>286</v>
      </c>
      <c r="B6" s="12" t="s">
        <v>237</v>
      </c>
      <c r="C6" s="44">
        <v>386.11004</v>
      </c>
      <c r="D6" s="44">
        <v>386.11004</v>
      </c>
      <c r="E6" s="44"/>
    </row>
    <row r="7" ht="23.1" customHeight="1" spans="1:5">
      <c r="A7" s="45" t="s">
        <v>287</v>
      </c>
      <c r="B7" s="45" t="s">
        <v>288</v>
      </c>
      <c r="C7" s="46">
        <v>38.48064</v>
      </c>
      <c r="D7" s="46">
        <v>38.48064</v>
      </c>
      <c r="E7" s="46"/>
    </row>
    <row r="8" ht="23.1" customHeight="1" spans="1:5">
      <c r="A8" s="45" t="s">
        <v>289</v>
      </c>
      <c r="B8" s="45" t="s">
        <v>290</v>
      </c>
      <c r="C8" s="46">
        <v>2.40504</v>
      </c>
      <c r="D8" s="46">
        <v>2.40504</v>
      </c>
      <c r="E8" s="46"/>
    </row>
    <row r="9" ht="23.1" customHeight="1" spans="1:5">
      <c r="A9" s="45" t="s">
        <v>291</v>
      </c>
      <c r="B9" s="45" t="s">
        <v>292</v>
      </c>
      <c r="C9" s="46">
        <v>20.44284</v>
      </c>
      <c r="D9" s="46">
        <v>20.44284</v>
      </c>
      <c r="E9" s="46"/>
    </row>
    <row r="10" ht="23.1" customHeight="1" spans="1:5">
      <c r="A10" s="45" t="s">
        <v>293</v>
      </c>
      <c r="B10" s="45" t="s">
        <v>294</v>
      </c>
      <c r="C10" s="46">
        <v>2.40504</v>
      </c>
      <c r="D10" s="46">
        <v>2.40504</v>
      </c>
      <c r="E10" s="46"/>
    </row>
    <row r="11" ht="23.1" customHeight="1" spans="1:5">
      <c r="A11" s="45" t="s">
        <v>295</v>
      </c>
      <c r="B11" s="45" t="s">
        <v>296</v>
      </c>
      <c r="C11" s="46">
        <v>28.86048</v>
      </c>
      <c r="D11" s="46">
        <v>28.86048</v>
      </c>
      <c r="E11" s="46"/>
    </row>
    <row r="12" ht="23.1" customHeight="1" spans="1:5">
      <c r="A12" s="45" t="s">
        <v>297</v>
      </c>
      <c r="B12" s="45" t="s">
        <v>298</v>
      </c>
      <c r="C12" s="46">
        <v>52.652</v>
      </c>
      <c r="D12" s="46">
        <v>52.652</v>
      </c>
      <c r="E12" s="46"/>
    </row>
    <row r="13" ht="23.1" customHeight="1" spans="1:5">
      <c r="A13" s="45" t="s">
        <v>299</v>
      </c>
      <c r="B13" s="45" t="s">
        <v>300</v>
      </c>
      <c r="C13" s="46">
        <v>51.9276</v>
      </c>
      <c r="D13" s="46">
        <v>51.9276</v>
      </c>
      <c r="E13" s="46"/>
    </row>
    <row r="14" ht="23.1" customHeight="1" spans="1:5">
      <c r="A14" s="45" t="s">
        <v>301</v>
      </c>
      <c r="B14" s="45" t="s">
        <v>302</v>
      </c>
      <c r="C14" s="46">
        <v>160.224</v>
      </c>
      <c r="D14" s="46">
        <v>160.224</v>
      </c>
      <c r="E14" s="46"/>
    </row>
    <row r="15" ht="23.1" customHeight="1" spans="1:5">
      <c r="A15" s="45" t="s">
        <v>303</v>
      </c>
      <c r="B15" s="45" t="s">
        <v>304</v>
      </c>
      <c r="C15" s="46">
        <v>28.7124</v>
      </c>
      <c r="D15" s="46">
        <v>28.7124</v>
      </c>
      <c r="E15" s="46"/>
    </row>
    <row r="16" ht="23.1" customHeight="1" spans="1:5">
      <c r="A16" s="12" t="s">
        <v>305</v>
      </c>
      <c r="B16" s="12" t="s">
        <v>306</v>
      </c>
      <c r="C16" s="44">
        <v>64.896</v>
      </c>
      <c r="D16" s="44"/>
      <c r="E16" s="44">
        <v>64.896</v>
      </c>
    </row>
    <row r="17" ht="23.1" customHeight="1" spans="1:5">
      <c r="A17" s="45" t="s">
        <v>307</v>
      </c>
      <c r="B17" s="45" t="s">
        <v>308</v>
      </c>
      <c r="C17" s="46">
        <v>2.627</v>
      </c>
      <c r="D17" s="46"/>
      <c r="E17" s="46">
        <v>2.627</v>
      </c>
    </row>
    <row r="18" ht="23.1" customHeight="1" spans="1:5">
      <c r="A18" s="45" t="s">
        <v>309</v>
      </c>
      <c r="B18" s="45" t="s">
        <v>310</v>
      </c>
      <c r="C18" s="46">
        <v>1.073</v>
      </c>
      <c r="D18" s="46"/>
      <c r="E18" s="46">
        <v>1.073</v>
      </c>
    </row>
    <row r="19" ht="23.1" customHeight="1" spans="1:5">
      <c r="A19" s="45" t="s">
        <v>311</v>
      </c>
      <c r="B19" s="45" t="s">
        <v>312</v>
      </c>
      <c r="C19" s="46">
        <v>3.58</v>
      </c>
      <c r="D19" s="46"/>
      <c r="E19" s="46">
        <v>3.58</v>
      </c>
    </row>
    <row r="20" ht="23.1" customHeight="1" spans="1:5">
      <c r="A20" s="45" t="s">
        <v>313</v>
      </c>
      <c r="B20" s="45" t="s">
        <v>314</v>
      </c>
      <c r="C20" s="46">
        <v>1.48</v>
      </c>
      <c r="D20" s="46"/>
      <c r="E20" s="46">
        <v>1.48</v>
      </c>
    </row>
    <row r="21" ht="23.1" customHeight="1" spans="1:5">
      <c r="A21" s="45" t="s">
        <v>315</v>
      </c>
      <c r="B21" s="45" t="s">
        <v>316</v>
      </c>
      <c r="C21" s="46">
        <v>4.44</v>
      </c>
      <c r="D21" s="46"/>
      <c r="E21" s="46">
        <v>4.44</v>
      </c>
    </row>
    <row r="22" ht="23.1" customHeight="1" spans="1:5">
      <c r="A22" s="45" t="s">
        <v>317</v>
      </c>
      <c r="B22" s="45" t="s">
        <v>318</v>
      </c>
      <c r="C22" s="46">
        <v>20.496</v>
      </c>
      <c r="D22" s="46"/>
      <c r="E22" s="46">
        <v>20.496</v>
      </c>
    </row>
    <row r="23" ht="23.1" customHeight="1" spans="1:5">
      <c r="A23" s="45" t="s">
        <v>319</v>
      </c>
      <c r="B23" s="45" t="s">
        <v>320</v>
      </c>
      <c r="C23" s="46">
        <v>8.66</v>
      </c>
      <c r="D23" s="46"/>
      <c r="E23" s="46">
        <v>8.66</v>
      </c>
    </row>
    <row r="24" ht="23.1" customHeight="1" spans="1:5">
      <c r="A24" s="45" t="s">
        <v>321</v>
      </c>
      <c r="B24" s="45" t="s">
        <v>322</v>
      </c>
      <c r="C24" s="46">
        <v>1.48</v>
      </c>
      <c r="D24" s="46"/>
      <c r="E24" s="46">
        <v>1.48</v>
      </c>
    </row>
    <row r="25" ht="23.1" customHeight="1" spans="1:5">
      <c r="A25" s="45" t="s">
        <v>323</v>
      </c>
      <c r="B25" s="45" t="s">
        <v>324</v>
      </c>
      <c r="C25" s="46">
        <v>4</v>
      </c>
      <c r="D25" s="46"/>
      <c r="E25" s="46">
        <v>4</v>
      </c>
    </row>
    <row r="26" ht="23.1" customHeight="1" spans="1:5">
      <c r="A26" s="45" t="s">
        <v>325</v>
      </c>
      <c r="B26" s="45" t="s">
        <v>326</v>
      </c>
      <c r="C26" s="46">
        <v>3</v>
      </c>
      <c r="D26" s="46"/>
      <c r="E26" s="46">
        <v>3</v>
      </c>
    </row>
    <row r="27" ht="23.1" customHeight="1" spans="1:5">
      <c r="A27" s="45" t="s">
        <v>327</v>
      </c>
      <c r="B27" s="45" t="s">
        <v>328</v>
      </c>
      <c r="C27" s="46">
        <v>5.18</v>
      </c>
      <c r="D27" s="46"/>
      <c r="E27" s="46">
        <v>5.18</v>
      </c>
    </row>
    <row r="28" ht="23.1" customHeight="1" spans="1:5">
      <c r="A28" s="45" t="s">
        <v>329</v>
      </c>
      <c r="B28" s="45" t="s">
        <v>330</v>
      </c>
      <c r="C28" s="46">
        <v>8.88</v>
      </c>
      <c r="D28" s="46"/>
      <c r="E28" s="46">
        <v>8.88</v>
      </c>
    </row>
    <row r="29" ht="19.9" customHeight="1" spans="1:5">
      <c r="A29" s="29" t="s">
        <v>136</v>
      </c>
      <c r="B29" s="29"/>
      <c r="C29" s="44">
        <v>451.00604</v>
      </c>
      <c r="D29" s="44">
        <v>386.11004</v>
      </c>
      <c r="E29" s="44">
        <v>64.896</v>
      </c>
    </row>
    <row r="30" ht="14.25" customHeight="1" spans="1:5">
      <c r="A30" s="7" t="s">
        <v>280</v>
      </c>
      <c r="B30" s="7"/>
      <c r="C30" s="7"/>
      <c r="D30" s="7"/>
      <c r="E30" s="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"/>
      <c r="M1" s="16" t="s">
        <v>331</v>
      </c>
      <c r="N1" s="16"/>
    </row>
    <row r="2" ht="39.2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5" customHeight="1" spans="1:14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4.7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136</v>
      </c>
      <c r="M5" s="4" t="s">
        <v>237</v>
      </c>
      <c r="N5" s="4" t="s">
        <v>336</v>
      </c>
    </row>
    <row r="6" ht="19.9" customHeight="1" spans="1:14">
      <c r="A6" s="14"/>
      <c r="B6" s="14"/>
      <c r="C6" s="14"/>
      <c r="D6" s="14"/>
      <c r="E6" s="14" t="s">
        <v>136</v>
      </c>
      <c r="F6" s="41">
        <v>386.11004</v>
      </c>
      <c r="G6" s="41">
        <v>386.11004</v>
      </c>
      <c r="H6" s="41">
        <v>293.516</v>
      </c>
      <c r="I6" s="41">
        <v>63.73356</v>
      </c>
      <c r="J6" s="41">
        <v>28.86048</v>
      </c>
      <c r="K6" s="41"/>
      <c r="L6" s="41"/>
      <c r="M6" s="41"/>
      <c r="N6" s="41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41">
        <v>386.11004</v>
      </c>
      <c r="G7" s="41">
        <v>386.11004</v>
      </c>
      <c r="H7" s="41">
        <v>293.516</v>
      </c>
      <c r="I7" s="41">
        <v>63.73356</v>
      </c>
      <c r="J7" s="41">
        <v>28.86048</v>
      </c>
      <c r="K7" s="41"/>
      <c r="L7" s="41"/>
      <c r="M7" s="41"/>
      <c r="N7" s="41"/>
    </row>
    <row r="8" ht="19.9" customHeight="1" spans="1:14">
      <c r="A8" s="14"/>
      <c r="B8" s="14"/>
      <c r="C8" s="14"/>
      <c r="D8" s="35" t="s">
        <v>155</v>
      </c>
      <c r="E8" s="35" t="s">
        <v>156</v>
      </c>
      <c r="F8" s="41">
        <v>386.11004</v>
      </c>
      <c r="G8" s="41">
        <v>386.11004</v>
      </c>
      <c r="H8" s="41">
        <v>293.516</v>
      </c>
      <c r="I8" s="41">
        <v>63.73356</v>
      </c>
      <c r="J8" s="41">
        <v>28.86048</v>
      </c>
      <c r="K8" s="41"/>
      <c r="L8" s="41"/>
      <c r="M8" s="41"/>
      <c r="N8" s="41"/>
    </row>
    <row r="9" ht="19.9" customHeight="1" spans="1:14">
      <c r="A9" s="31" t="s">
        <v>170</v>
      </c>
      <c r="B9" s="31" t="s">
        <v>173</v>
      </c>
      <c r="C9" s="31" t="s">
        <v>173</v>
      </c>
      <c r="D9" s="30" t="s">
        <v>228</v>
      </c>
      <c r="E9" s="5" t="s">
        <v>229</v>
      </c>
      <c r="F9" s="6">
        <v>38.48064</v>
      </c>
      <c r="G9" s="6">
        <v>38.48064</v>
      </c>
      <c r="H9" s="36"/>
      <c r="I9" s="36">
        <v>38.48064</v>
      </c>
      <c r="J9" s="36"/>
      <c r="K9" s="36"/>
      <c r="L9" s="6"/>
      <c r="M9" s="36"/>
      <c r="N9" s="36"/>
    </row>
    <row r="10" ht="19.9" customHeight="1" spans="1:14">
      <c r="A10" s="31" t="s">
        <v>170</v>
      </c>
      <c r="B10" s="31" t="s">
        <v>178</v>
      </c>
      <c r="C10" s="31" t="s">
        <v>178</v>
      </c>
      <c r="D10" s="30" t="s">
        <v>228</v>
      </c>
      <c r="E10" s="5" t="s">
        <v>230</v>
      </c>
      <c r="F10" s="6">
        <v>2.40504</v>
      </c>
      <c r="G10" s="6">
        <v>2.40504</v>
      </c>
      <c r="H10" s="36"/>
      <c r="I10" s="36">
        <v>2.40504</v>
      </c>
      <c r="J10" s="36"/>
      <c r="K10" s="36"/>
      <c r="L10" s="6"/>
      <c r="M10" s="36"/>
      <c r="N10" s="36"/>
    </row>
    <row r="11" ht="19.9" customHeight="1" spans="1:14">
      <c r="A11" s="31" t="s">
        <v>183</v>
      </c>
      <c r="B11" s="31" t="s">
        <v>186</v>
      </c>
      <c r="C11" s="31" t="s">
        <v>189</v>
      </c>
      <c r="D11" s="30" t="s">
        <v>228</v>
      </c>
      <c r="E11" s="5" t="s">
        <v>231</v>
      </c>
      <c r="F11" s="6">
        <v>20.44284</v>
      </c>
      <c r="G11" s="6">
        <v>20.44284</v>
      </c>
      <c r="H11" s="36"/>
      <c r="I11" s="36">
        <v>20.44284</v>
      </c>
      <c r="J11" s="36"/>
      <c r="K11" s="36"/>
      <c r="L11" s="6"/>
      <c r="M11" s="36"/>
      <c r="N11" s="36"/>
    </row>
    <row r="12" ht="19.9" customHeight="1" spans="1:14">
      <c r="A12" s="31" t="s">
        <v>183</v>
      </c>
      <c r="B12" s="31" t="s">
        <v>186</v>
      </c>
      <c r="C12" s="31" t="s">
        <v>192</v>
      </c>
      <c r="D12" s="30" t="s">
        <v>228</v>
      </c>
      <c r="E12" s="5" t="s">
        <v>232</v>
      </c>
      <c r="F12" s="6">
        <v>2.40504</v>
      </c>
      <c r="G12" s="6">
        <v>2.40504</v>
      </c>
      <c r="H12" s="36"/>
      <c r="I12" s="36">
        <v>2.40504</v>
      </c>
      <c r="J12" s="36"/>
      <c r="K12" s="36"/>
      <c r="L12" s="6"/>
      <c r="M12" s="36"/>
      <c r="N12" s="36"/>
    </row>
    <row r="13" ht="19.9" customHeight="1" spans="1:14">
      <c r="A13" s="31" t="s">
        <v>195</v>
      </c>
      <c r="B13" s="31" t="s">
        <v>198</v>
      </c>
      <c r="C13" s="31" t="s">
        <v>189</v>
      </c>
      <c r="D13" s="30" t="s">
        <v>228</v>
      </c>
      <c r="E13" s="5" t="s">
        <v>233</v>
      </c>
      <c r="F13" s="6">
        <v>28.86048</v>
      </c>
      <c r="G13" s="6">
        <v>28.86048</v>
      </c>
      <c r="H13" s="36"/>
      <c r="I13" s="36"/>
      <c r="J13" s="36">
        <v>28.86048</v>
      </c>
      <c r="K13" s="36"/>
      <c r="L13" s="6"/>
      <c r="M13" s="36"/>
      <c r="N13" s="36"/>
    </row>
    <row r="14" ht="19.9" customHeight="1" spans="1:14">
      <c r="A14" s="31" t="s">
        <v>203</v>
      </c>
      <c r="B14" s="31" t="s">
        <v>189</v>
      </c>
      <c r="C14" s="31" t="s">
        <v>189</v>
      </c>
      <c r="D14" s="30" t="s">
        <v>228</v>
      </c>
      <c r="E14" s="5" t="s">
        <v>234</v>
      </c>
      <c r="F14" s="6">
        <v>293.516</v>
      </c>
      <c r="G14" s="6">
        <v>293.516</v>
      </c>
      <c r="H14" s="36">
        <v>293.516</v>
      </c>
      <c r="I14" s="36"/>
      <c r="J14" s="36"/>
      <c r="K14" s="36"/>
      <c r="L14" s="6"/>
      <c r="M14" s="36"/>
      <c r="N14" s="36"/>
    </row>
    <row r="15" ht="14.25" customHeight="1" spans="1:5">
      <c r="A15" s="7" t="s">
        <v>280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16" t="s">
        <v>337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45" customHeight="1" spans="1:22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338</v>
      </c>
      <c r="H4" s="4"/>
      <c r="I4" s="4"/>
      <c r="J4" s="4"/>
      <c r="K4" s="4"/>
      <c r="L4" s="4" t="s">
        <v>339</v>
      </c>
      <c r="M4" s="4"/>
      <c r="N4" s="4"/>
      <c r="O4" s="4"/>
      <c r="P4" s="4"/>
      <c r="Q4" s="4"/>
      <c r="R4" s="4" t="s">
        <v>334</v>
      </c>
      <c r="S4" s="4" t="s">
        <v>340</v>
      </c>
      <c r="T4" s="4"/>
      <c r="U4" s="4"/>
      <c r="V4" s="4"/>
    </row>
    <row r="5" ht="39.2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345</v>
      </c>
      <c r="N5" s="4" t="s">
        <v>346</v>
      </c>
      <c r="O5" s="4" t="s">
        <v>347</v>
      </c>
      <c r="P5" s="4" t="s">
        <v>348</v>
      </c>
      <c r="Q5" s="4" t="s">
        <v>349</v>
      </c>
      <c r="R5" s="4"/>
      <c r="S5" s="4" t="s">
        <v>136</v>
      </c>
      <c r="T5" s="4" t="s">
        <v>350</v>
      </c>
      <c r="U5" s="4" t="s">
        <v>351</v>
      </c>
      <c r="V5" s="4" t="s">
        <v>335</v>
      </c>
    </row>
    <row r="6" ht="19.9" customHeight="1" spans="1:22">
      <c r="A6" s="14"/>
      <c r="B6" s="14"/>
      <c r="C6" s="14"/>
      <c r="D6" s="14"/>
      <c r="E6" s="14" t="s">
        <v>136</v>
      </c>
      <c r="F6" s="13">
        <v>386.11004</v>
      </c>
      <c r="G6" s="13">
        <v>293.516</v>
      </c>
      <c r="H6" s="13">
        <v>160.224</v>
      </c>
      <c r="I6" s="13">
        <v>28.7124</v>
      </c>
      <c r="J6" s="13">
        <v>52.652</v>
      </c>
      <c r="K6" s="13">
        <v>51.9276</v>
      </c>
      <c r="L6" s="13">
        <v>63.73356</v>
      </c>
      <c r="M6" s="13">
        <v>38.48064</v>
      </c>
      <c r="N6" s="13"/>
      <c r="O6" s="13">
        <v>20.44284</v>
      </c>
      <c r="P6" s="13">
        <v>2.40504</v>
      </c>
      <c r="Q6" s="13">
        <v>2.40504</v>
      </c>
      <c r="R6" s="13">
        <v>28.86048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386.11004</v>
      </c>
      <c r="G7" s="13">
        <v>293.516</v>
      </c>
      <c r="H7" s="13">
        <v>160.224</v>
      </c>
      <c r="I7" s="13">
        <v>28.7124</v>
      </c>
      <c r="J7" s="13">
        <v>52.652</v>
      </c>
      <c r="K7" s="13">
        <v>51.9276</v>
      </c>
      <c r="L7" s="13">
        <v>63.73356</v>
      </c>
      <c r="M7" s="13">
        <v>38.48064</v>
      </c>
      <c r="N7" s="13"/>
      <c r="O7" s="13">
        <v>20.44284</v>
      </c>
      <c r="P7" s="13">
        <v>2.40504</v>
      </c>
      <c r="Q7" s="13">
        <v>2.40504</v>
      </c>
      <c r="R7" s="13">
        <v>28.86048</v>
      </c>
      <c r="S7" s="13"/>
      <c r="T7" s="13"/>
      <c r="U7" s="13"/>
      <c r="V7" s="13"/>
    </row>
    <row r="8" ht="19.9" customHeight="1" spans="1:22">
      <c r="A8" s="14"/>
      <c r="B8" s="14"/>
      <c r="C8" s="14"/>
      <c r="D8" s="35" t="s">
        <v>155</v>
      </c>
      <c r="E8" s="35" t="s">
        <v>156</v>
      </c>
      <c r="F8" s="13">
        <v>386.11004</v>
      </c>
      <c r="G8" s="13">
        <v>293.516</v>
      </c>
      <c r="H8" s="13">
        <v>160.224</v>
      </c>
      <c r="I8" s="13">
        <v>28.7124</v>
      </c>
      <c r="J8" s="13">
        <v>52.652</v>
      </c>
      <c r="K8" s="13">
        <v>51.9276</v>
      </c>
      <c r="L8" s="13">
        <v>63.73356</v>
      </c>
      <c r="M8" s="13">
        <v>38.48064</v>
      </c>
      <c r="N8" s="13"/>
      <c r="O8" s="13">
        <v>20.44284</v>
      </c>
      <c r="P8" s="13">
        <v>2.40504</v>
      </c>
      <c r="Q8" s="13">
        <v>2.40504</v>
      </c>
      <c r="R8" s="13">
        <v>28.86048</v>
      </c>
      <c r="S8" s="13"/>
      <c r="T8" s="13"/>
      <c r="U8" s="13"/>
      <c r="V8" s="13"/>
    </row>
    <row r="9" ht="19.9" customHeight="1" spans="1:22">
      <c r="A9" s="31" t="s">
        <v>170</v>
      </c>
      <c r="B9" s="31" t="s">
        <v>173</v>
      </c>
      <c r="C9" s="31" t="s">
        <v>173</v>
      </c>
      <c r="D9" s="30" t="s">
        <v>228</v>
      </c>
      <c r="E9" s="5" t="s">
        <v>229</v>
      </c>
      <c r="F9" s="6">
        <v>38.48064</v>
      </c>
      <c r="G9" s="36"/>
      <c r="H9" s="36"/>
      <c r="I9" s="36"/>
      <c r="J9" s="36"/>
      <c r="K9" s="36"/>
      <c r="L9" s="6">
        <v>38.48064</v>
      </c>
      <c r="M9" s="36">
        <v>38.48064</v>
      </c>
      <c r="N9" s="36"/>
      <c r="O9" s="36"/>
      <c r="P9" s="36"/>
      <c r="Q9" s="36"/>
      <c r="R9" s="36"/>
      <c r="S9" s="6"/>
      <c r="T9" s="36"/>
      <c r="U9" s="36"/>
      <c r="V9" s="36"/>
    </row>
    <row r="10" ht="19.9" customHeight="1" spans="1:22">
      <c r="A10" s="31" t="s">
        <v>170</v>
      </c>
      <c r="B10" s="31" t="s">
        <v>178</v>
      </c>
      <c r="C10" s="31" t="s">
        <v>178</v>
      </c>
      <c r="D10" s="30" t="s">
        <v>228</v>
      </c>
      <c r="E10" s="5" t="s">
        <v>230</v>
      </c>
      <c r="F10" s="6">
        <v>2.40504</v>
      </c>
      <c r="G10" s="36"/>
      <c r="H10" s="36"/>
      <c r="I10" s="36"/>
      <c r="J10" s="36"/>
      <c r="K10" s="36"/>
      <c r="L10" s="6">
        <v>2.40504</v>
      </c>
      <c r="M10" s="36"/>
      <c r="N10" s="36"/>
      <c r="O10" s="36"/>
      <c r="P10" s="36"/>
      <c r="Q10" s="36">
        <v>2.40504</v>
      </c>
      <c r="R10" s="36"/>
      <c r="S10" s="6"/>
      <c r="T10" s="36"/>
      <c r="U10" s="36"/>
      <c r="V10" s="36"/>
    </row>
    <row r="11" ht="19.9" customHeight="1" spans="1:22">
      <c r="A11" s="31" t="s">
        <v>183</v>
      </c>
      <c r="B11" s="31" t="s">
        <v>186</v>
      </c>
      <c r="C11" s="31" t="s">
        <v>189</v>
      </c>
      <c r="D11" s="30" t="s">
        <v>228</v>
      </c>
      <c r="E11" s="5" t="s">
        <v>231</v>
      </c>
      <c r="F11" s="6">
        <v>20.44284</v>
      </c>
      <c r="G11" s="36"/>
      <c r="H11" s="36"/>
      <c r="I11" s="36"/>
      <c r="J11" s="36"/>
      <c r="K11" s="36"/>
      <c r="L11" s="6">
        <v>20.44284</v>
      </c>
      <c r="M11" s="36"/>
      <c r="N11" s="36"/>
      <c r="O11" s="36">
        <v>20.44284</v>
      </c>
      <c r="P11" s="36"/>
      <c r="Q11" s="36"/>
      <c r="R11" s="36"/>
      <c r="S11" s="6"/>
      <c r="T11" s="36"/>
      <c r="U11" s="36"/>
      <c r="V11" s="36"/>
    </row>
    <row r="12" ht="19.9" customHeight="1" spans="1:22">
      <c r="A12" s="31" t="s">
        <v>183</v>
      </c>
      <c r="B12" s="31" t="s">
        <v>186</v>
      </c>
      <c r="C12" s="31" t="s">
        <v>192</v>
      </c>
      <c r="D12" s="30" t="s">
        <v>228</v>
      </c>
      <c r="E12" s="5" t="s">
        <v>232</v>
      </c>
      <c r="F12" s="6">
        <v>2.40504</v>
      </c>
      <c r="G12" s="36"/>
      <c r="H12" s="36"/>
      <c r="I12" s="36"/>
      <c r="J12" s="36"/>
      <c r="K12" s="36"/>
      <c r="L12" s="6">
        <v>2.40504</v>
      </c>
      <c r="M12" s="36"/>
      <c r="N12" s="36"/>
      <c r="O12" s="36"/>
      <c r="P12" s="36">
        <v>2.40504</v>
      </c>
      <c r="Q12" s="36"/>
      <c r="R12" s="36"/>
      <c r="S12" s="6"/>
      <c r="T12" s="36"/>
      <c r="U12" s="36"/>
      <c r="V12" s="36"/>
    </row>
    <row r="13" ht="19.9" customHeight="1" spans="1:22">
      <c r="A13" s="31" t="s">
        <v>195</v>
      </c>
      <c r="B13" s="31" t="s">
        <v>198</v>
      </c>
      <c r="C13" s="31" t="s">
        <v>189</v>
      </c>
      <c r="D13" s="30" t="s">
        <v>228</v>
      </c>
      <c r="E13" s="5" t="s">
        <v>233</v>
      </c>
      <c r="F13" s="6">
        <v>28.86048</v>
      </c>
      <c r="G13" s="36"/>
      <c r="H13" s="36"/>
      <c r="I13" s="36"/>
      <c r="J13" s="36"/>
      <c r="K13" s="36"/>
      <c r="L13" s="6"/>
      <c r="M13" s="36"/>
      <c r="N13" s="36"/>
      <c r="O13" s="36"/>
      <c r="P13" s="36"/>
      <c r="Q13" s="36"/>
      <c r="R13" s="36">
        <v>28.86048</v>
      </c>
      <c r="S13" s="6"/>
      <c r="T13" s="36"/>
      <c r="U13" s="36"/>
      <c r="V13" s="36"/>
    </row>
    <row r="14" ht="19.9" customHeight="1" spans="1:22">
      <c r="A14" s="31" t="s">
        <v>203</v>
      </c>
      <c r="B14" s="31" t="s">
        <v>189</v>
      </c>
      <c r="C14" s="31" t="s">
        <v>189</v>
      </c>
      <c r="D14" s="30" t="s">
        <v>228</v>
      </c>
      <c r="E14" s="5" t="s">
        <v>234</v>
      </c>
      <c r="F14" s="6">
        <v>293.516</v>
      </c>
      <c r="G14" s="36">
        <v>293.516</v>
      </c>
      <c r="H14" s="36">
        <v>160.224</v>
      </c>
      <c r="I14" s="36">
        <v>28.7124</v>
      </c>
      <c r="J14" s="36">
        <v>52.652</v>
      </c>
      <c r="K14" s="36">
        <v>51.9276</v>
      </c>
      <c r="L14" s="6"/>
      <c r="M14" s="36"/>
      <c r="N14" s="36"/>
      <c r="O14" s="36"/>
      <c r="P14" s="36"/>
      <c r="Q14" s="36"/>
      <c r="R14" s="36"/>
      <c r="S14" s="6"/>
      <c r="T14" s="36"/>
      <c r="U14" s="36"/>
      <c r="V14" s="36"/>
    </row>
    <row r="15" ht="14.25" customHeight="1" spans="1:6">
      <c r="A15" s="7" t="s">
        <v>280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16" t="s">
        <v>352</v>
      </c>
    </row>
    <row r="2" ht="40.7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5.7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45" customHeight="1" spans="1:11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</row>
    <row r="5" ht="1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35"/>
      <c r="E8" s="35"/>
      <c r="F8" s="13"/>
      <c r="G8" s="13"/>
      <c r="H8" s="13"/>
      <c r="I8" s="13"/>
      <c r="J8" s="13"/>
      <c r="K8" s="13"/>
    </row>
    <row r="9" ht="19.9" customHeight="1" spans="1:11">
      <c r="A9" s="31"/>
      <c r="B9" s="31"/>
      <c r="C9" s="31"/>
      <c r="D9" s="30"/>
      <c r="E9" s="5"/>
      <c r="F9" s="6"/>
      <c r="G9" s="36"/>
      <c r="H9" s="36"/>
      <c r="I9" s="36"/>
      <c r="J9" s="36"/>
      <c r="K9" s="36"/>
    </row>
    <row r="10" ht="14.25" customHeight="1" spans="1:5">
      <c r="A10" s="7" t="s">
        <v>280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"/>
      <c r="Q1" s="16" t="s">
        <v>359</v>
      </c>
      <c r="R1" s="16"/>
    </row>
    <row r="2" ht="35.4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2" customHeight="1" spans="1:18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355</v>
      </c>
      <c r="O4" s="4" t="s">
        <v>367</v>
      </c>
      <c r="P4" s="4" t="s">
        <v>368</v>
      </c>
      <c r="Q4" s="4" t="s">
        <v>356</v>
      </c>
      <c r="R4" s="4" t="s">
        <v>358</v>
      </c>
    </row>
    <row r="5" ht="18.7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31"/>
      <c r="B9" s="31"/>
      <c r="C9" s="31"/>
      <c r="D9" s="30"/>
      <c r="E9" s="5"/>
      <c r="F9" s="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4.25" customHeight="1" spans="1:5">
      <c r="A10" s="7" t="s">
        <v>280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369</v>
      </c>
      <c r="T1" s="16"/>
    </row>
    <row r="2" ht="31.7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9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353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1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  <c r="O5" s="4" t="s">
        <v>377</v>
      </c>
      <c r="P5" s="4" t="s">
        <v>378</v>
      </c>
      <c r="Q5" s="4" t="s">
        <v>379</v>
      </c>
      <c r="R5" s="4" t="s">
        <v>136</v>
      </c>
      <c r="S5" s="4" t="s">
        <v>306</v>
      </c>
      <c r="T5" s="4" t="s">
        <v>336</v>
      </c>
    </row>
    <row r="6" ht="19.9" customHeight="1" spans="1:20">
      <c r="A6" s="14"/>
      <c r="B6" s="14"/>
      <c r="C6" s="14"/>
      <c r="D6" s="14"/>
      <c r="E6" s="14" t="s">
        <v>136</v>
      </c>
      <c r="F6" s="41">
        <v>64.896</v>
      </c>
      <c r="G6" s="41">
        <v>64.896</v>
      </c>
      <c r="H6" s="41">
        <v>53.209</v>
      </c>
      <c r="I6" s="41"/>
      <c r="J6" s="41">
        <v>2.627</v>
      </c>
      <c r="K6" s="41"/>
      <c r="L6" s="41"/>
      <c r="M6" s="41">
        <v>4</v>
      </c>
      <c r="N6" s="41"/>
      <c r="O6" s="41"/>
      <c r="P6" s="41">
        <v>1.48</v>
      </c>
      <c r="Q6" s="41">
        <v>3.58</v>
      </c>
      <c r="R6" s="41"/>
      <c r="S6" s="41"/>
      <c r="T6" s="41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41">
        <v>64.896</v>
      </c>
      <c r="G7" s="41">
        <v>64.896</v>
      </c>
      <c r="H7" s="41">
        <v>53.209</v>
      </c>
      <c r="I7" s="41"/>
      <c r="J7" s="41">
        <v>2.627</v>
      </c>
      <c r="K7" s="41"/>
      <c r="L7" s="41"/>
      <c r="M7" s="41">
        <v>4</v>
      </c>
      <c r="N7" s="41"/>
      <c r="O7" s="41"/>
      <c r="P7" s="41">
        <v>1.48</v>
      </c>
      <c r="Q7" s="41">
        <v>3.58</v>
      </c>
      <c r="R7" s="41"/>
      <c r="S7" s="41"/>
      <c r="T7" s="41"/>
    </row>
    <row r="8" ht="19.9" customHeight="1" spans="1:20">
      <c r="A8" s="14"/>
      <c r="B8" s="14"/>
      <c r="C8" s="14"/>
      <c r="D8" s="35" t="s">
        <v>155</v>
      </c>
      <c r="E8" s="35" t="s">
        <v>156</v>
      </c>
      <c r="F8" s="41">
        <v>64.896</v>
      </c>
      <c r="G8" s="41">
        <v>64.896</v>
      </c>
      <c r="H8" s="41">
        <v>53.209</v>
      </c>
      <c r="I8" s="41"/>
      <c r="J8" s="41">
        <v>2.627</v>
      </c>
      <c r="K8" s="41"/>
      <c r="L8" s="41"/>
      <c r="M8" s="41">
        <v>4</v>
      </c>
      <c r="N8" s="41"/>
      <c r="O8" s="41"/>
      <c r="P8" s="41">
        <v>1.48</v>
      </c>
      <c r="Q8" s="41">
        <v>3.58</v>
      </c>
      <c r="R8" s="41"/>
      <c r="S8" s="41"/>
      <c r="T8" s="41"/>
    </row>
    <row r="9" ht="19.9" customHeight="1" spans="1:20">
      <c r="A9" s="31" t="s">
        <v>203</v>
      </c>
      <c r="B9" s="31" t="s">
        <v>189</v>
      </c>
      <c r="C9" s="31" t="s">
        <v>189</v>
      </c>
      <c r="D9" s="30" t="s">
        <v>228</v>
      </c>
      <c r="E9" s="5" t="s">
        <v>234</v>
      </c>
      <c r="F9" s="6">
        <v>64.896</v>
      </c>
      <c r="G9" s="36">
        <v>64.896</v>
      </c>
      <c r="H9" s="36">
        <v>53.209</v>
      </c>
      <c r="I9" s="36"/>
      <c r="J9" s="36">
        <v>2.627</v>
      </c>
      <c r="K9" s="36"/>
      <c r="L9" s="36"/>
      <c r="M9" s="36">
        <v>4</v>
      </c>
      <c r="N9" s="36"/>
      <c r="O9" s="36"/>
      <c r="P9" s="36">
        <v>1.48</v>
      </c>
      <c r="Q9" s="36">
        <v>3.58</v>
      </c>
      <c r="R9" s="36"/>
      <c r="S9" s="36"/>
      <c r="T9" s="36"/>
    </row>
    <row r="10" ht="19.9" customHeight="1" spans="1:6">
      <c r="A10" s="7" t="s">
        <v>280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"/>
      <c r="F1" s="1"/>
      <c r="AF1" s="16" t="s">
        <v>380</v>
      </c>
      <c r="AG1" s="16"/>
    </row>
    <row r="2" ht="38.4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17.2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95" customHeight="1" spans="1:33">
      <c r="A4" s="4" t="s">
        <v>158</v>
      </c>
      <c r="B4" s="4"/>
      <c r="C4" s="4"/>
      <c r="D4" s="4" t="s">
        <v>211</v>
      </c>
      <c r="E4" s="4" t="s">
        <v>212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  <c r="L4" s="4" t="s">
        <v>387</v>
      </c>
      <c r="M4" s="4" t="s">
        <v>388</v>
      </c>
      <c r="N4" s="4" t="s">
        <v>389</v>
      </c>
      <c r="O4" s="4" t="s">
        <v>390</v>
      </c>
      <c r="P4" s="4" t="s">
        <v>391</v>
      </c>
      <c r="Q4" s="4" t="s">
        <v>376</v>
      </c>
      <c r="R4" s="4" t="s">
        <v>378</v>
      </c>
      <c r="S4" s="4" t="s">
        <v>392</v>
      </c>
      <c r="T4" s="4" t="s">
        <v>371</v>
      </c>
      <c r="U4" s="4" t="s">
        <v>372</v>
      </c>
      <c r="V4" s="4" t="s">
        <v>375</v>
      </c>
      <c r="W4" s="4" t="s">
        <v>393</v>
      </c>
      <c r="X4" s="4" t="s">
        <v>394</v>
      </c>
      <c r="Y4" s="4" t="s">
        <v>395</v>
      </c>
      <c r="Z4" s="4" t="s">
        <v>396</v>
      </c>
      <c r="AA4" s="4" t="s">
        <v>374</v>
      </c>
      <c r="AB4" s="4" t="s">
        <v>397</v>
      </c>
      <c r="AC4" s="4" t="s">
        <v>398</v>
      </c>
      <c r="AD4" s="4" t="s">
        <v>377</v>
      </c>
      <c r="AE4" s="4" t="s">
        <v>399</v>
      </c>
      <c r="AF4" s="4" t="s">
        <v>400</v>
      </c>
      <c r="AG4" s="4" t="s">
        <v>379</v>
      </c>
    </row>
    <row r="5" ht="18.7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9"/>
      <c r="B6" s="40"/>
      <c r="C6" s="40"/>
      <c r="D6" s="5"/>
      <c r="E6" s="5" t="s">
        <v>136</v>
      </c>
      <c r="F6" s="41">
        <v>64.896</v>
      </c>
      <c r="G6" s="41">
        <v>8.66</v>
      </c>
      <c r="H6" s="41">
        <v>1.48</v>
      </c>
      <c r="I6" s="41"/>
      <c r="J6" s="41"/>
      <c r="K6" s="41">
        <v>1.073</v>
      </c>
      <c r="L6" s="41">
        <v>4.44</v>
      </c>
      <c r="M6" s="41">
        <v>3</v>
      </c>
      <c r="N6" s="41"/>
      <c r="O6" s="41">
        <v>5.18</v>
      </c>
      <c r="P6" s="41">
        <v>8.88</v>
      </c>
      <c r="Q6" s="41"/>
      <c r="R6" s="41">
        <v>1.48</v>
      </c>
      <c r="S6" s="41"/>
      <c r="T6" s="41"/>
      <c r="U6" s="41">
        <v>2.627</v>
      </c>
      <c r="V6" s="41">
        <v>4</v>
      </c>
      <c r="W6" s="41"/>
      <c r="X6" s="41"/>
      <c r="Y6" s="41"/>
      <c r="Z6" s="41"/>
      <c r="AA6" s="41"/>
      <c r="AB6" s="41"/>
      <c r="AC6" s="41"/>
      <c r="AD6" s="41"/>
      <c r="AE6" s="41">
        <v>20.496</v>
      </c>
      <c r="AF6" s="41"/>
      <c r="AG6" s="41">
        <v>3.58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41">
        <v>64.896</v>
      </c>
      <c r="G7" s="41">
        <v>8.66</v>
      </c>
      <c r="H7" s="41">
        <v>1.48</v>
      </c>
      <c r="I7" s="41"/>
      <c r="J7" s="41"/>
      <c r="K7" s="41">
        <v>1.073</v>
      </c>
      <c r="L7" s="41">
        <v>4.44</v>
      </c>
      <c r="M7" s="41">
        <v>3</v>
      </c>
      <c r="N7" s="41"/>
      <c r="O7" s="41">
        <v>5.18</v>
      </c>
      <c r="P7" s="41">
        <v>8.88</v>
      </c>
      <c r="Q7" s="41"/>
      <c r="R7" s="41">
        <v>1.48</v>
      </c>
      <c r="S7" s="41"/>
      <c r="T7" s="41"/>
      <c r="U7" s="41">
        <v>2.627</v>
      </c>
      <c r="V7" s="41">
        <v>4</v>
      </c>
      <c r="W7" s="41"/>
      <c r="X7" s="41"/>
      <c r="Y7" s="41"/>
      <c r="Z7" s="41"/>
      <c r="AA7" s="41"/>
      <c r="AB7" s="41"/>
      <c r="AC7" s="41"/>
      <c r="AD7" s="41"/>
      <c r="AE7" s="41">
        <v>20.496</v>
      </c>
      <c r="AF7" s="41"/>
      <c r="AG7" s="41">
        <v>3.58</v>
      </c>
    </row>
    <row r="8" ht="19.9" customHeight="1" spans="1:33">
      <c r="A8" s="14"/>
      <c r="B8" s="14"/>
      <c r="C8" s="14"/>
      <c r="D8" s="35" t="s">
        <v>155</v>
      </c>
      <c r="E8" s="35" t="s">
        <v>156</v>
      </c>
      <c r="F8" s="41">
        <v>64.896</v>
      </c>
      <c r="G8" s="41">
        <v>8.66</v>
      </c>
      <c r="H8" s="41">
        <v>1.48</v>
      </c>
      <c r="I8" s="41"/>
      <c r="J8" s="41"/>
      <c r="K8" s="41">
        <v>1.073</v>
      </c>
      <c r="L8" s="41">
        <v>4.44</v>
      </c>
      <c r="M8" s="41">
        <v>3</v>
      </c>
      <c r="N8" s="41"/>
      <c r="O8" s="41">
        <v>5.18</v>
      </c>
      <c r="P8" s="41">
        <v>8.88</v>
      </c>
      <c r="Q8" s="41"/>
      <c r="R8" s="41">
        <v>1.48</v>
      </c>
      <c r="S8" s="41"/>
      <c r="T8" s="41"/>
      <c r="U8" s="41">
        <v>2.627</v>
      </c>
      <c r="V8" s="41">
        <v>4</v>
      </c>
      <c r="W8" s="41"/>
      <c r="X8" s="41"/>
      <c r="Y8" s="41"/>
      <c r="Z8" s="41"/>
      <c r="AA8" s="41"/>
      <c r="AB8" s="41"/>
      <c r="AC8" s="41"/>
      <c r="AD8" s="41"/>
      <c r="AE8" s="41">
        <v>20.496</v>
      </c>
      <c r="AF8" s="41"/>
      <c r="AG8" s="41">
        <v>3.58</v>
      </c>
    </row>
    <row r="9" ht="19.9" customHeight="1" spans="1:33">
      <c r="A9" s="31" t="s">
        <v>203</v>
      </c>
      <c r="B9" s="31" t="s">
        <v>189</v>
      </c>
      <c r="C9" s="31" t="s">
        <v>189</v>
      </c>
      <c r="D9" s="30" t="s">
        <v>228</v>
      </c>
      <c r="E9" s="5" t="s">
        <v>234</v>
      </c>
      <c r="F9" s="36">
        <v>64.896</v>
      </c>
      <c r="G9" s="36">
        <v>8.66</v>
      </c>
      <c r="H9" s="36">
        <v>1.48</v>
      </c>
      <c r="I9" s="36"/>
      <c r="J9" s="36"/>
      <c r="K9" s="36">
        <v>1.073</v>
      </c>
      <c r="L9" s="36">
        <v>4.44</v>
      </c>
      <c r="M9" s="36">
        <v>3</v>
      </c>
      <c r="N9" s="36"/>
      <c r="O9" s="36">
        <v>5.18</v>
      </c>
      <c r="P9" s="36">
        <v>8.88</v>
      </c>
      <c r="Q9" s="36"/>
      <c r="R9" s="36">
        <v>1.48</v>
      </c>
      <c r="S9" s="36"/>
      <c r="T9" s="36"/>
      <c r="U9" s="36">
        <v>2.627</v>
      </c>
      <c r="V9" s="36">
        <v>4</v>
      </c>
      <c r="W9" s="36"/>
      <c r="X9" s="36"/>
      <c r="Y9" s="36"/>
      <c r="Z9" s="36"/>
      <c r="AA9" s="36"/>
      <c r="AB9" s="36"/>
      <c r="AC9" s="36"/>
      <c r="AD9" s="36"/>
      <c r="AE9" s="36">
        <v>20.496</v>
      </c>
      <c r="AF9" s="36"/>
      <c r="AG9" s="36">
        <v>3.58</v>
      </c>
    </row>
    <row r="10" ht="14.25" customHeight="1" spans="1:5">
      <c r="A10" s="7" t="s">
        <v>280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"/>
      <c r="G1" s="16" t="s">
        <v>401</v>
      </c>
      <c r="H1" s="16"/>
    </row>
    <row r="2" ht="29.45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402</v>
      </c>
      <c r="B4" s="4" t="s">
        <v>403</v>
      </c>
      <c r="C4" s="4" t="s">
        <v>404</v>
      </c>
      <c r="D4" s="4" t="s">
        <v>405</v>
      </c>
      <c r="E4" s="4" t="s">
        <v>406</v>
      </c>
      <c r="F4" s="4"/>
      <c r="G4" s="4"/>
      <c r="H4" s="4" t="s">
        <v>407</v>
      </c>
    </row>
    <row r="5" ht="22.7" customHeight="1" spans="1:8">
      <c r="A5" s="4"/>
      <c r="B5" s="4"/>
      <c r="C5" s="4"/>
      <c r="D5" s="4"/>
      <c r="E5" s="4" t="s">
        <v>138</v>
      </c>
      <c r="F5" s="4" t="s">
        <v>408</v>
      </c>
      <c r="G5" s="4" t="s">
        <v>409</v>
      </c>
      <c r="H5" s="4"/>
    </row>
    <row r="6" ht="19.9" customHeight="1" spans="1:8">
      <c r="A6" s="14"/>
      <c r="B6" s="14" t="s">
        <v>136</v>
      </c>
      <c r="C6" s="13">
        <v>4</v>
      </c>
      <c r="D6" s="13"/>
      <c r="E6" s="13"/>
      <c r="F6" s="13"/>
      <c r="G6" s="13"/>
      <c r="H6" s="13">
        <v>4</v>
      </c>
    </row>
    <row r="7" ht="19.9" customHeight="1" spans="1:8">
      <c r="A7" s="12" t="s">
        <v>154</v>
      </c>
      <c r="B7" s="12" t="s">
        <v>4</v>
      </c>
      <c r="C7" s="13">
        <v>4</v>
      </c>
      <c r="D7" s="13"/>
      <c r="E7" s="13"/>
      <c r="F7" s="13"/>
      <c r="G7" s="13"/>
      <c r="H7" s="13">
        <v>4</v>
      </c>
    </row>
    <row r="8" ht="19.9" customHeight="1" spans="1:8">
      <c r="A8" s="30" t="s">
        <v>155</v>
      </c>
      <c r="B8" s="30" t="s">
        <v>156</v>
      </c>
      <c r="C8" s="36">
        <v>4</v>
      </c>
      <c r="D8" s="36"/>
      <c r="E8" s="6"/>
      <c r="F8" s="36"/>
      <c r="G8" s="36"/>
      <c r="H8" s="36">
        <v>4</v>
      </c>
    </row>
    <row r="9" ht="14.25" customHeight="1" spans="1:3">
      <c r="A9" s="7" t="s">
        <v>280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"/>
      <c r="G1" s="16" t="s">
        <v>410</v>
      </c>
      <c r="H1" s="16"/>
    </row>
    <row r="2" ht="33.9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7.2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4.2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3">
      <c r="A13" s="7" t="s">
        <v>280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412</v>
      </c>
      <c r="T1" s="16"/>
    </row>
    <row r="2" ht="41.45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17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1"/>
      <c r="B9" s="31"/>
      <c r="C9" s="31"/>
      <c r="D9" s="30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4.25" customHeight="1" spans="1:6">
      <c r="A10" s="7" t="s">
        <v>280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63" t="s">
        <v>6</v>
      </c>
      <c r="C3" s="63"/>
    </row>
    <row r="4" ht="28.5" customHeight="1" spans="2:3">
      <c r="B4" s="64">
        <v>1</v>
      </c>
      <c r="C4" s="65" t="s">
        <v>7</v>
      </c>
    </row>
    <row r="5" ht="28.5" customHeight="1" spans="2:3">
      <c r="B5" s="64">
        <v>2</v>
      </c>
      <c r="C5" s="66" t="s">
        <v>8</v>
      </c>
    </row>
    <row r="6" ht="28.5" customHeight="1" spans="2:3">
      <c r="B6" s="64">
        <v>3</v>
      </c>
      <c r="C6" s="65" t="s">
        <v>9</v>
      </c>
    </row>
    <row r="7" ht="28.5" customHeight="1" spans="2:3">
      <c r="B7" s="64">
        <v>4</v>
      </c>
      <c r="C7" s="65" t="s">
        <v>10</v>
      </c>
    </row>
    <row r="8" ht="28.5" customHeight="1" spans="2:3">
      <c r="B8" s="64">
        <v>5</v>
      </c>
      <c r="C8" s="65" t="s">
        <v>11</v>
      </c>
    </row>
    <row r="9" ht="28.5" customHeight="1" spans="2:3">
      <c r="B9" s="64">
        <v>6</v>
      </c>
      <c r="C9" s="65" t="s">
        <v>12</v>
      </c>
    </row>
    <row r="10" ht="28.5" customHeight="1" spans="2:3">
      <c r="B10" s="64">
        <v>7</v>
      </c>
      <c r="C10" s="65" t="s">
        <v>13</v>
      </c>
    </row>
    <row r="11" ht="28.5" customHeight="1" spans="2:3">
      <c r="B11" s="64">
        <v>8</v>
      </c>
      <c r="C11" s="65" t="s">
        <v>14</v>
      </c>
    </row>
    <row r="12" ht="28.5" customHeight="1" spans="2:3">
      <c r="B12" s="64">
        <v>9</v>
      </c>
      <c r="C12" s="65" t="s">
        <v>15</v>
      </c>
    </row>
    <row r="13" ht="28.5" customHeight="1" spans="2:3">
      <c r="B13" s="64">
        <v>10</v>
      </c>
      <c r="C13" s="65" t="s">
        <v>16</v>
      </c>
    </row>
    <row r="14" ht="28.5" customHeight="1" spans="2:3">
      <c r="B14" s="64">
        <v>11</v>
      </c>
      <c r="C14" s="65" t="s">
        <v>17</v>
      </c>
    </row>
    <row r="15" ht="28.5" customHeight="1" spans="2:3">
      <c r="B15" s="64">
        <v>12</v>
      </c>
      <c r="C15" s="65" t="s">
        <v>18</v>
      </c>
    </row>
    <row r="16" ht="28.5" customHeight="1" spans="2:3">
      <c r="B16" s="64">
        <v>13</v>
      </c>
      <c r="C16" s="65" t="s">
        <v>19</v>
      </c>
    </row>
    <row r="17" ht="28.5" customHeight="1" spans="2:3">
      <c r="B17" s="64">
        <v>14</v>
      </c>
      <c r="C17" s="65" t="s">
        <v>20</v>
      </c>
    </row>
    <row r="18" ht="28.5" customHeight="1" spans="2:3">
      <c r="B18" s="64">
        <v>15</v>
      </c>
      <c r="C18" s="65" t="s">
        <v>21</v>
      </c>
    </row>
    <row r="19" ht="28.5" customHeight="1" spans="2:3">
      <c r="B19" s="64">
        <v>16</v>
      </c>
      <c r="C19" s="65" t="s">
        <v>22</v>
      </c>
    </row>
    <row r="20" ht="28.5" customHeight="1" spans="2:3">
      <c r="B20" s="64">
        <v>17</v>
      </c>
      <c r="C20" s="65" t="s">
        <v>23</v>
      </c>
    </row>
    <row r="21" ht="28.5" customHeight="1" spans="2:3">
      <c r="B21" s="64">
        <v>18</v>
      </c>
      <c r="C21" s="65" t="s">
        <v>24</v>
      </c>
    </row>
    <row r="22" ht="28.5" customHeight="1" spans="2:3">
      <c r="B22" s="64">
        <v>19</v>
      </c>
      <c r="C22" s="65" t="s">
        <v>25</v>
      </c>
    </row>
    <row r="23" ht="28.5" customHeight="1" spans="2:3">
      <c r="B23" s="64">
        <v>20</v>
      </c>
      <c r="C23" s="65" t="s">
        <v>26</v>
      </c>
    </row>
    <row r="24" ht="28.5" customHeight="1" spans="2:3">
      <c r="B24" s="64">
        <v>21</v>
      </c>
      <c r="C24" s="65" t="s">
        <v>27</v>
      </c>
    </row>
    <row r="25" ht="28.5" customHeight="1" spans="2:3">
      <c r="B25" s="64">
        <v>22</v>
      </c>
      <c r="C25" s="65" t="s">
        <v>28</v>
      </c>
    </row>
    <row r="26" ht="28.5" customHeight="1" spans="2:3">
      <c r="B26" s="64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413</v>
      </c>
      <c r="T1" s="16"/>
    </row>
    <row r="2" ht="41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7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7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236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237</v>
      </c>
      <c r="I5" s="4" t="s">
        <v>238</v>
      </c>
      <c r="J5" s="4" t="s">
        <v>222</v>
      </c>
      <c r="K5" s="4" t="s">
        <v>136</v>
      </c>
      <c r="L5" s="4" t="s">
        <v>240</v>
      </c>
      <c r="M5" s="4" t="s">
        <v>241</v>
      </c>
      <c r="N5" s="4" t="s">
        <v>224</v>
      </c>
      <c r="O5" s="4" t="s">
        <v>242</v>
      </c>
      <c r="P5" s="4" t="s">
        <v>243</v>
      </c>
      <c r="Q5" s="4" t="s">
        <v>244</v>
      </c>
      <c r="R5" s="4" t="s">
        <v>220</v>
      </c>
      <c r="S5" s="4" t="s">
        <v>223</v>
      </c>
      <c r="T5" s="4" t="s">
        <v>227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1"/>
      <c r="B9" s="31"/>
      <c r="C9" s="31"/>
      <c r="D9" s="30"/>
      <c r="E9" s="38"/>
      <c r="F9" s="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customHeight="1" spans="1:7">
      <c r="A10" s="7" t="s">
        <v>280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"/>
      <c r="H1" s="16" t="s">
        <v>414</v>
      </c>
    </row>
    <row r="2" ht="33.95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25" customHeight="1" spans="1:8">
      <c r="A4" s="4" t="s">
        <v>159</v>
      </c>
      <c r="B4" s="4" t="s">
        <v>160</v>
      </c>
      <c r="C4" s="4" t="s">
        <v>136</v>
      </c>
      <c r="D4" s="4" t="s">
        <v>415</v>
      </c>
      <c r="E4" s="4"/>
      <c r="F4" s="4"/>
      <c r="G4" s="4"/>
      <c r="H4" s="4" t="s">
        <v>162</v>
      </c>
    </row>
    <row r="5" ht="20.4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0.45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3">
      <c r="A13" s="7" t="s">
        <v>280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"/>
      <c r="H1" s="16" t="s">
        <v>416</v>
      </c>
    </row>
    <row r="2" ht="33.9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" customHeight="1" spans="1:8">
      <c r="A4" s="4" t="s">
        <v>159</v>
      </c>
      <c r="B4" s="4" t="s">
        <v>160</v>
      </c>
      <c r="C4" s="4" t="s">
        <v>136</v>
      </c>
      <c r="D4" s="4" t="s">
        <v>417</v>
      </c>
      <c r="E4" s="4"/>
      <c r="F4" s="4"/>
      <c r="G4" s="4"/>
      <c r="H4" s="4" t="s">
        <v>162</v>
      </c>
    </row>
    <row r="5" ht="16.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1.2" customHeight="1" spans="1:8">
      <c r="A6" s="4"/>
      <c r="B6" s="4"/>
      <c r="C6" s="4"/>
      <c r="D6" s="4"/>
      <c r="E6" s="4" t="s">
        <v>237</v>
      </c>
      <c r="F6" s="4" t="s">
        <v>222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4">
      <c r="A13" s="7" t="s">
        <v>280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3" sqref="M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"/>
      <c r="M1" s="16" t="s">
        <v>418</v>
      </c>
      <c r="N1" s="16"/>
    </row>
    <row r="2" ht="39.9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5.7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" customHeight="1" spans="1:14">
      <c r="A4" s="4" t="s">
        <v>211</v>
      </c>
      <c r="B4" s="4" t="s">
        <v>419</v>
      </c>
      <c r="C4" s="4" t="s">
        <v>420</v>
      </c>
      <c r="D4" s="4"/>
      <c r="E4" s="4"/>
      <c r="F4" s="4"/>
      <c r="G4" s="4"/>
      <c r="H4" s="4"/>
      <c r="I4" s="4"/>
      <c r="J4" s="4"/>
      <c r="K4" s="4"/>
      <c r="L4" s="4"/>
      <c r="M4" s="4" t="s">
        <v>421</v>
      </c>
      <c r="N4" s="4"/>
    </row>
    <row r="5" ht="27.95" customHeight="1" spans="1:14">
      <c r="A5" s="4"/>
      <c r="B5" s="4"/>
      <c r="C5" s="4" t="s">
        <v>422</v>
      </c>
      <c r="D5" s="4" t="s">
        <v>139</v>
      </c>
      <c r="E5" s="4"/>
      <c r="F5" s="4"/>
      <c r="G5" s="4"/>
      <c r="H5" s="4"/>
      <c r="I5" s="4"/>
      <c r="J5" s="4" t="s">
        <v>423</v>
      </c>
      <c r="K5" s="4" t="s">
        <v>141</v>
      </c>
      <c r="L5" s="4" t="s">
        <v>142</v>
      </c>
      <c r="M5" s="4" t="s">
        <v>424</v>
      </c>
      <c r="N5" s="4" t="s">
        <v>425</v>
      </c>
    </row>
    <row r="6" ht="39.2" customHeight="1" spans="1:14">
      <c r="A6" s="4"/>
      <c r="B6" s="4"/>
      <c r="C6" s="4"/>
      <c r="D6" s="4" t="s">
        <v>426</v>
      </c>
      <c r="E6" s="4" t="s">
        <v>427</v>
      </c>
      <c r="F6" s="4" t="s">
        <v>428</v>
      </c>
      <c r="G6" s="4" t="s">
        <v>429</v>
      </c>
      <c r="H6" s="4" t="s">
        <v>430</v>
      </c>
      <c r="I6" s="4" t="s">
        <v>431</v>
      </c>
      <c r="J6" s="4"/>
      <c r="K6" s="4"/>
      <c r="L6" s="4"/>
      <c r="M6" s="4"/>
      <c r="N6" s="4"/>
    </row>
    <row r="7" ht="19.9" customHeight="1" spans="1:14">
      <c r="A7" s="14"/>
      <c r="B7" s="29" t="s">
        <v>136</v>
      </c>
      <c r="C7" s="13">
        <f>C8</f>
        <v>1075.49</v>
      </c>
      <c r="D7" s="13">
        <f>D8</f>
        <v>1075.49</v>
      </c>
      <c r="E7" s="13">
        <f>E8</f>
        <v>1075.49</v>
      </c>
      <c r="F7" s="13"/>
      <c r="G7" s="13"/>
      <c r="H7" s="13"/>
      <c r="I7" s="13"/>
      <c r="J7" s="13"/>
      <c r="K7" s="13"/>
      <c r="L7" s="13"/>
      <c r="M7" s="13">
        <f>M8</f>
        <v>1075.49</v>
      </c>
      <c r="N7" s="14"/>
    </row>
    <row r="8" ht="19.9" customHeight="1" spans="1:14">
      <c r="A8" s="12" t="s">
        <v>154</v>
      </c>
      <c r="B8" s="12" t="s">
        <v>4</v>
      </c>
      <c r="C8" s="13">
        <f>SUM(C9:C17)</f>
        <v>1075.49</v>
      </c>
      <c r="D8" s="13">
        <f>SUM(D9:D17)</f>
        <v>1075.49</v>
      </c>
      <c r="E8" s="13">
        <f>SUM(E9:E17)</f>
        <v>1075.49</v>
      </c>
      <c r="F8" s="13"/>
      <c r="G8" s="13"/>
      <c r="H8" s="13"/>
      <c r="I8" s="13"/>
      <c r="J8" s="13"/>
      <c r="K8" s="13"/>
      <c r="L8" s="13"/>
      <c r="M8" s="13">
        <f>SUM(M9:M17)</f>
        <v>1075.49</v>
      </c>
      <c r="N8" s="14"/>
    </row>
    <row r="9" ht="19.9" customHeight="1" spans="1:14">
      <c r="A9" s="30" t="s">
        <v>432</v>
      </c>
      <c r="B9" s="30" t="s">
        <v>433</v>
      </c>
      <c r="C9" s="6">
        <v>180</v>
      </c>
      <c r="D9" s="6">
        <v>180</v>
      </c>
      <c r="E9" s="6">
        <v>180</v>
      </c>
      <c r="F9" s="6"/>
      <c r="G9" s="6"/>
      <c r="H9" s="6"/>
      <c r="I9" s="6"/>
      <c r="J9" s="6"/>
      <c r="K9" s="6"/>
      <c r="L9" s="6"/>
      <c r="M9" s="6">
        <v>180</v>
      </c>
      <c r="N9" s="5"/>
    </row>
    <row r="10" ht="19.9" customHeight="1" spans="1:14">
      <c r="A10" s="30" t="s">
        <v>432</v>
      </c>
      <c r="B10" s="30" t="s">
        <v>434</v>
      </c>
      <c r="C10" s="6">
        <v>25.45</v>
      </c>
      <c r="D10" s="6">
        <v>25.45</v>
      </c>
      <c r="E10" s="6">
        <v>25.45</v>
      </c>
      <c r="F10" s="6"/>
      <c r="G10" s="6"/>
      <c r="H10" s="6"/>
      <c r="I10" s="6"/>
      <c r="J10" s="6"/>
      <c r="K10" s="6"/>
      <c r="L10" s="6"/>
      <c r="M10" s="6">
        <v>25.45</v>
      </c>
      <c r="N10" s="5"/>
    </row>
    <row r="11" ht="19.9" customHeight="1" spans="1:14">
      <c r="A11" s="30" t="s">
        <v>432</v>
      </c>
      <c r="B11" s="30" t="s">
        <v>435</v>
      </c>
      <c r="C11" s="6">
        <v>4.5</v>
      </c>
      <c r="D11" s="6">
        <v>4.5</v>
      </c>
      <c r="E11" s="6">
        <v>4.5</v>
      </c>
      <c r="F11" s="6"/>
      <c r="G11" s="6"/>
      <c r="H11" s="6"/>
      <c r="I11" s="6"/>
      <c r="J11" s="6"/>
      <c r="K11" s="6"/>
      <c r="L11" s="6"/>
      <c r="M11" s="6">
        <v>4.5</v>
      </c>
      <c r="N11" s="5"/>
    </row>
    <row r="12" ht="19.9" customHeight="1" spans="1:14">
      <c r="A12" s="30" t="s">
        <v>432</v>
      </c>
      <c r="B12" s="30" t="s">
        <v>436</v>
      </c>
      <c r="C12" s="6">
        <v>7</v>
      </c>
      <c r="D12" s="6">
        <v>7</v>
      </c>
      <c r="E12" s="6">
        <v>7</v>
      </c>
      <c r="F12" s="6"/>
      <c r="G12" s="6"/>
      <c r="H12" s="6"/>
      <c r="I12" s="6"/>
      <c r="J12" s="6"/>
      <c r="K12" s="6"/>
      <c r="L12" s="6"/>
      <c r="M12" s="6">
        <v>7</v>
      </c>
      <c r="N12" s="5"/>
    </row>
    <row r="13" ht="19.9" customHeight="1" spans="1:14">
      <c r="A13" s="30" t="s">
        <v>432</v>
      </c>
      <c r="B13" s="30" t="s">
        <v>437</v>
      </c>
      <c r="C13" s="6">
        <v>152.65</v>
      </c>
      <c r="D13" s="6">
        <v>152.65</v>
      </c>
      <c r="E13" s="6">
        <v>152.65</v>
      </c>
      <c r="F13" s="6"/>
      <c r="G13" s="6"/>
      <c r="H13" s="6"/>
      <c r="I13" s="6"/>
      <c r="J13" s="6"/>
      <c r="K13" s="6"/>
      <c r="L13" s="6"/>
      <c r="M13" s="6">
        <v>152.65</v>
      </c>
      <c r="N13" s="5"/>
    </row>
    <row r="14" ht="19.9" customHeight="1" spans="1:14">
      <c r="A14" s="30" t="s">
        <v>432</v>
      </c>
      <c r="B14" s="30" t="s">
        <v>438</v>
      </c>
      <c r="C14" s="6">
        <v>99.88</v>
      </c>
      <c r="D14" s="6">
        <v>99.88</v>
      </c>
      <c r="E14" s="6">
        <v>99.88</v>
      </c>
      <c r="F14" s="6"/>
      <c r="G14" s="6"/>
      <c r="H14" s="6"/>
      <c r="I14" s="6"/>
      <c r="J14" s="6"/>
      <c r="K14" s="6"/>
      <c r="L14" s="6"/>
      <c r="M14" s="6">
        <v>99.88</v>
      </c>
      <c r="N14" s="5"/>
    </row>
    <row r="15" ht="19.9" customHeight="1" spans="1:14">
      <c r="A15" s="30" t="s">
        <v>432</v>
      </c>
      <c r="B15" s="30" t="s">
        <v>439</v>
      </c>
      <c r="C15" s="6">
        <v>10</v>
      </c>
      <c r="D15" s="6">
        <v>10</v>
      </c>
      <c r="E15" s="6">
        <v>10</v>
      </c>
      <c r="F15" s="6"/>
      <c r="G15" s="6"/>
      <c r="H15" s="6"/>
      <c r="I15" s="6"/>
      <c r="J15" s="6"/>
      <c r="K15" s="6"/>
      <c r="L15" s="6"/>
      <c r="M15" s="6">
        <v>10</v>
      </c>
      <c r="N15" s="5"/>
    </row>
    <row r="16" ht="19.9" customHeight="1" spans="1:14">
      <c r="A16" s="30" t="s">
        <v>432</v>
      </c>
      <c r="B16" s="30" t="s">
        <v>440</v>
      </c>
      <c r="C16" s="6">
        <v>21.85</v>
      </c>
      <c r="D16" s="6">
        <v>21.85</v>
      </c>
      <c r="E16" s="6">
        <v>21.85</v>
      </c>
      <c r="F16" s="6"/>
      <c r="G16" s="6"/>
      <c r="H16" s="6"/>
      <c r="I16" s="6"/>
      <c r="J16" s="6"/>
      <c r="K16" s="6"/>
      <c r="L16" s="6"/>
      <c r="M16" s="6">
        <v>21.85</v>
      </c>
      <c r="N16" s="5"/>
    </row>
    <row r="17" ht="19.9" customHeight="1" spans="1:14">
      <c r="A17" s="31">
        <v>440001</v>
      </c>
      <c r="B17" s="32" t="s">
        <v>441</v>
      </c>
      <c r="C17" s="33">
        <v>574.16</v>
      </c>
      <c r="D17" s="33">
        <v>574.16</v>
      </c>
      <c r="E17" s="33">
        <v>574.16</v>
      </c>
      <c r="F17" s="33"/>
      <c r="G17" s="33"/>
      <c r="H17" s="33"/>
      <c r="I17" s="33"/>
      <c r="J17" s="33"/>
      <c r="K17" s="33"/>
      <c r="L17" s="33"/>
      <c r="M17" s="33">
        <v>574.16</v>
      </c>
      <c r="N17" s="34"/>
    </row>
    <row r="18" ht="14.25" customHeight="1" spans="1:4">
      <c r="A18" s="7" t="s">
        <v>280</v>
      </c>
      <c r="B18" s="7"/>
      <c r="C18" s="7"/>
      <c r="D18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pane ySplit="5" topLeftCell="A93" activePane="bottomLeft" state="frozen"/>
      <selection/>
      <selection pane="bottomLeft" activeCell="E103" sqref="E103:E10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442</v>
      </c>
    </row>
    <row r="2" ht="33.2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45" customHeight="1" spans="1:13">
      <c r="A4" s="4" t="s">
        <v>211</v>
      </c>
      <c r="B4" s="4" t="s">
        <v>443</v>
      </c>
      <c r="C4" s="4" t="s">
        <v>444</v>
      </c>
      <c r="D4" s="4" t="s">
        <v>445</v>
      </c>
      <c r="E4" s="4" t="s">
        <v>446</v>
      </c>
      <c r="F4" s="4"/>
      <c r="G4" s="4"/>
      <c r="H4" s="4"/>
      <c r="I4" s="4"/>
      <c r="J4" s="4"/>
      <c r="K4" s="4"/>
      <c r="L4" s="4"/>
      <c r="M4" s="4"/>
    </row>
    <row r="5" ht="31.7" customHeight="1" spans="1:13">
      <c r="A5" s="4"/>
      <c r="B5" s="4"/>
      <c r="C5" s="4"/>
      <c r="D5" s="4"/>
      <c r="E5" s="4" t="s">
        <v>447</v>
      </c>
      <c r="F5" s="4" t="s">
        <v>448</v>
      </c>
      <c r="G5" s="4" t="s">
        <v>449</v>
      </c>
      <c r="H5" s="4" t="s">
        <v>450</v>
      </c>
      <c r="I5" s="4" t="s">
        <v>451</v>
      </c>
      <c r="J5" s="4" t="s">
        <v>452</v>
      </c>
      <c r="K5" s="4" t="s">
        <v>453</v>
      </c>
      <c r="L5" s="4" t="s">
        <v>454</v>
      </c>
      <c r="M5" s="4" t="s">
        <v>455</v>
      </c>
    </row>
    <row r="6" ht="15.75" customHeight="1" spans="1:13">
      <c r="A6" s="12" t="s">
        <v>2</v>
      </c>
      <c r="B6" s="12" t="s">
        <v>4</v>
      </c>
      <c r="C6" s="13">
        <v>1075.49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95" customHeight="1" spans="1:13">
      <c r="A7" s="5" t="s">
        <v>155</v>
      </c>
      <c r="B7" s="5" t="s">
        <v>456</v>
      </c>
      <c r="C7" s="6">
        <v>180</v>
      </c>
      <c r="D7" s="5" t="s">
        <v>457</v>
      </c>
      <c r="E7" s="15" t="s">
        <v>458</v>
      </c>
      <c r="F7" s="15" t="s">
        <v>459</v>
      </c>
      <c r="G7" s="5" t="s">
        <v>460</v>
      </c>
      <c r="H7" s="5" t="s">
        <v>461</v>
      </c>
      <c r="I7" s="5" t="s">
        <v>462</v>
      </c>
      <c r="J7" s="5" t="s">
        <v>463</v>
      </c>
      <c r="K7" s="5" t="s">
        <v>464</v>
      </c>
      <c r="L7" s="5" t="s">
        <v>465</v>
      </c>
      <c r="M7" s="5"/>
    </row>
    <row r="8" ht="21.4" customHeight="1" spans="1:13">
      <c r="A8" s="5"/>
      <c r="B8" s="5"/>
      <c r="C8" s="6"/>
      <c r="D8" s="5"/>
      <c r="E8" s="15"/>
      <c r="F8" s="15" t="s">
        <v>466</v>
      </c>
      <c r="G8" s="5" t="s">
        <v>467</v>
      </c>
      <c r="H8" s="5" t="s">
        <v>468</v>
      </c>
      <c r="I8" s="5" t="s">
        <v>468</v>
      </c>
      <c r="J8" s="5" t="s">
        <v>468</v>
      </c>
      <c r="K8" s="5" t="s">
        <v>468</v>
      </c>
      <c r="L8" s="5" t="s">
        <v>469</v>
      </c>
      <c r="M8" s="5"/>
    </row>
    <row r="9" ht="21.4" customHeight="1" spans="1:13">
      <c r="A9" s="5"/>
      <c r="B9" s="5"/>
      <c r="C9" s="6"/>
      <c r="D9" s="5"/>
      <c r="E9" s="15"/>
      <c r="F9" s="15" t="s">
        <v>470</v>
      </c>
      <c r="G9" s="5" t="s">
        <v>471</v>
      </c>
      <c r="H9" s="5" t="s">
        <v>468</v>
      </c>
      <c r="I9" s="5" t="s">
        <v>468</v>
      </c>
      <c r="J9" s="5" t="s">
        <v>468</v>
      </c>
      <c r="K9" s="5" t="s">
        <v>468</v>
      </c>
      <c r="L9" s="5" t="s">
        <v>469</v>
      </c>
      <c r="M9" s="5"/>
    </row>
    <row r="10" ht="41.45" customHeight="1" spans="1:13">
      <c r="A10" s="5"/>
      <c r="B10" s="5"/>
      <c r="C10" s="6"/>
      <c r="D10" s="5"/>
      <c r="E10" s="15" t="s">
        <v>472</v>
      </c>
      <c r="F10" s="15" t="s">
        <v>473</v>
      </c>
      <c r="G10" s="5" t="s">
        <v>474</v>
      </c>
      <c r="H10" s="5" t="s">
        <v>475</v>
      </c>
      <c r="I10" s="5" t="s">
        <v>476</v>
      </c>
      <c r="J10" s="5" t="s">
        <v>477</v>
      </c>
      <c r="K10" s="5" t="s">
        <v>478</v>
      </c>
      <c r="L10" s="5" t="s">
        <v>465</v>
      </c>
      <c r="M10" s="5"/>
    </row>
    <row r="11" ht="24.95" customHeight="1" spans="1:13">
      <c r="A11" s="5"/>
      <c r="B11" s="5"/>
      <c r="C11" s="6"/>
      <c r="D11" s="5"/>
      <c r="E11" s="15"/>
      <c r="F11" s="15" t="s">
        <v>479</v>
      </c>
      <c r="G11" s="5" t="s">
        <v>480</v>
      </c>
      <c r="H11" s="5" t="s">
        <v>481</v>
      </c>
      <c r="I11" s="5" t="s">
        <v>482</v>
      </c>
      <c r="J11" s="5" t="s">
        <v>483</v>
      </c>
      <c r="K11" s="5" t="s">
        <v>484</v>
      </c>
      <c r="L11" s="5" t="s">
        <v>465</v>
      </c>
      <c r="M11" s="5"/>
    </row>
    <row r="12" ht="33.2" customHeight="1" spans="1:13">
      <c r="A12" s="5"/>
      <c r="B12" s="5"/>
      <c r="C12" s="6"/>
      <c r="D12" s="5"/>
      <c r="E12" s="15"/>
      <c r="F12" s="15" t="s">
        <v>485</v>
      </c>
      <c r="G12" s="5" t="s">
        <v>486</v>
      </c>
      <c r="H12" s="5" t="s">
        <v>481</v>
      </c>
      <c r="I12" s="5" t="s">
        <v>487</v>
      </c>
      <c r="J12" s="5" t="s">
        <v>488</v>
      </c>
      <c r="K12" s="5" t="s">
        <v>484</v>
      </c>
      <c r="L12" s="5" t="s">
        <v>465</v>
      </c>
      <c r="M12" s="5"/>
    </row>
    <row r="13" ht="21.4" customHeight="1" spans="1:13">
      <c r="A13" s="5"/>
      <c r="B13" s="5"/>
      <c r="C13" s="6"/>
      <c r="D13" s="5"/>
      <c r="E13" s="15" t="s">
        <v>489</v>
      </c>
      <c r="F13" s="15" t="s">
        <v>490</v>
      </c>
      <c r="G13" s="5" t="s">
        <v>491</v>
      </c>
      <c r="H13" s="5" t="s">
        <v>468</v>
      </c>
      <c r="I13" s="5" t="s">
        <v>468</v>
      </c>
      <c r="J13" s="5" t="s">
        <v>468</v>
      </c>
      <c r="K13" s="5" t="s">
        <v>468</v>
      </c>
      <c r="L13" s="5" t="s">
        <v>469</v>
      </c>
      <c r="M13" s="5"/>
    </row>
    <row r="14" ht="24.95" customHeight="1" spans="1:13">
      <c r="A14" s="5"/>
      <c r="B14" s="5"/>
      <c r="C14" s="6"/>
      <c r="D14" s="5"/>
      <c r="E14" s="15"/>
      <c r="F14" s="15" t="s">
        <v>492</v>
      </c>
      <c r="G14" s="5" t="s">
        <v>493</v>
      </c>
      <c r="H14" s="5" t="s">
        <v>494</v>
      </c>
      <c r="I14" s="5" t="s">
        <v>493</v>
      </c>
      <c r="J14" s="5" t="s">
        <v>495</v>
      </c>
      <c r="K14" s="5" t="s">
        <v>468</v>
      </c>
      <c r="L14" s="5" t="s">
        <v>469</v>
      </c>
      <c r="M14" s="5"/>
    </row>
    <row r="15" ht="21.4" customHeight="1" spans="1:13">
      <c r="A15" s="5"/>
      <c r="B15" s="5"/>
      <c r="C15" s="6"/>
      <c r="D15" s="5"/>
      <c r="E15" s="15"/>
      <c r="F15" s="15" t="s">
        <v>496</v>
      </c>
      <c r="G15" s="5" t="s">
        <v>497</v>
      </c>
      <c r="H15" s="5" t="s">
        <v>468</v>
      </c>
      <c r="I15" s="5" t="s">
        <v>468</v>
      </c>
      <c r="J15" s="5" t="s">
        <v>468</v>
      </c>
      <c r="K15" s="5" t="s">
        <v>468</v>
      </c>
      <c r="L15" s="5" t="s">
        <v>469</v>
      </c>
      <c r="M15" s="5"/>
    </row>
    <row r="16" ht="24.95" customHeight="1" spans="1:13">
      <c r="A16" s="5"/>
      <c r="B16" s="5"/>
      <c r="C16" s="6"/>
      <c r="D16" s="5"/>
      <c r="E16" s="15"/>
      <c r="F16" s="15" t="s">
        <v>498</v>
      </c>
      <c r="G16" s="5" t="s">
        <v>499</v>
      </c>
      <c r="H16" s="5" t="s">
        <v>500</v>
      </c>
      <c r="I16" s="5" t="s">
        <v>501</v>
      </c>
      <c r="J16" s="5" t="s">
        <v>502</v>
      </c>
      <c r="K16" s="5" t="s">
        <v>468</v>
      </c>
      <c r="L16" s="5" t="s">
        <v>469</v>
      </c>
      <c r="M16" s="5"/>
    </row>
    <row r="17" ht="33.2" customHeight="1" spans="1:13">
      <c r="A17" s="5"/>
      <c r="B17" s="5"/>
      <c r="C17" s="6"/>
      <c r="D17" s="5"/>
      <c r="E17" s="15" t="s">
        <v>503</v>
      </c>
      <c r="F17" s="15" t="s">
        <v>504</v>
      </c>
      <c r="G17" s="5" t="s">
        <v>505</v>
      </c>
      <c r="H17" s="5" t="s">
        <v>506</v>
      </c>
      <c r="I17" s="5" t="s">
        <v>507</v>
      </c>
      <c r="J17" s="5" t="s">
        <v>508</v>
      </c>
      <c r="K17" s="5" t="s">
        <v>484</v>
      </c>
      <c r="L17" s="5" t="s">
        <v>509</v>
      </c>
      <c r="M17" s="5"/>
    </row>
    <row r="18" ht="33.2" customHeight="1" spans="1:13">
      <c r="A18" s="5" t="s">
        <v>155</v>
      </c>
      <c r="B18" s="5" t="s">
        <v>510</v>
      </c>
      <c r="C18" s="6">
        <v>25.45</v>
      </c>
      <c r="D18" s="5" t="s">
        <v>511</v>
      </c>
      <c r="E18" s="15" t="s">
        <v>458</v>
      </c>
      <c r="F18" s="15" t="s">
        <v>459</v>
      </c>
      <c r="G18" s="5" t="s">
        <v>512</v>
      </c>
      <c r="H18" s="5" t="s">
        <v>513</v>
      </c>
      <c r="I18" s="5" t="s">
        <v>514</v>
      </c>
      <c r="J18" s="5" t="s">
        <v>515</v>
      </c>
      <c r="K18" s="5" t="s">
        <v>464</v>
      </c>
      <c r="L18" s="5" t="s">
        <v>465</v>
      </c>
      <c r="M18" s="5"/>
    </row>
    <row r="19" ht="21.4" customHeight="1" spans="1:13">
      <c r="A19" s="5"/>
      <c r="B19" s="5"/>
      <c r="C19" s="6"/>
      <c r="D19" s="5"/>
      <c r="E19" s="15"/>
      <c r="F19" s="15" t="s">
        <v>466</v>
      </c>
      <c r="G19" s="5" t="s">
        <v>467</v>
      </c>
      <c r="H19" s="5" t="s">
        <v>468</v>
      </c>
      <c r="I19" s="5" t="s">
        <v>468</v>
      </c>
      <c r="J19" s="5" t="s">
        <v>468</v>
      </c>
      <c r="K19" s="5"/>
      <c r="L19" s="5" t="s">
        <v>469</v>
      </c>
      <c r="M19" s="5"/>
    </row>
    <row r="20" ht="21.4" customHeight="1" spans="1:13">
      <c r="A20" s="5"/>
      <c r="B20" s="5"/>
      <c r="C20" s="6"/>
      <c r="D20" s="5"/>
      <c r="E20" s="15"/>
      <c r="F20" s="15" t="s">
        <v>470</v>
      </c>
      <c r="G20" s="5" t="s">
        <v>471</v>
      </c>
      <c r="H20" s="5" t="s">
        <v>468</v>
      </c>
      <c r="I20" s="5" t="s">
        <v>468</v>
      </c>
      <c r="J20" s="5" t="s">
        <v>468</v>
      </c>
      <c r="K20" s="5"/>
      <c r="L20" s="5" t="s">
        <v>469</v>
      </c>
      <c r="M20" s="5"/>
    </row>
    <row r="21" ht="33.2" customHeight="1" spans="1:13">
      <c r="A21" s="5"/>
      <c r="B21" s="5"/>
      <c r="C21" s="6"/>
      <c r="D21" s="5"/>
      <c r="E21" s="15" t="s">
        <v>472</v>
      </c>
      <c r="F21" s="15" t="s">
        <v>473</v>
      </c>
      <c r="G21" s="5" t="s">
        <v>516</v>
      </c>
      <c r="H21" s="5" t="s">
        <v>517</v>
      </c>
      <c r="I21" s="5" t="s">
        <v>516</v>
      </c>
      <c r="J21" s="5" t="s">
        <v>518</v>
      </c>
      <c r="K21" s="5" t="s">
        <v>519</v>
      </c>
      <c r="L21" s="5" t="s">
        <v>465</v>
      </c>
      <c r="M21" s="5"/>
    </row>
    <row r="22" ht="21.4" customHeight="1" spans="1:13">
      <c r="A22" s="5"/>
      <c r="B22" s="5"/>
      <c r="C22" s="6"/>
      <c r="D22" s="5"/>
      <c r="E22" s="15"/>
      <c r="F22" s="15" t="s">
        <v>479</v>
      </c>
      <c r="G22" s="5" t="s">
        <v>520</v>
      </c>
      <c r="H22" s="5" t="s">
        <v>468</v>
      </c>
      <c r="I22" s="5" t="s">
        <v>468</v>
      </c>
      <c r="J22" s="5" t="s">
        <v>468</v>
      </c>
      <c r="K22" s="5"/>
      <c r="L22" s="5" t="s">
        <v>469</v>
      </c>
      <c r="M22" s="5"/>
    </row>
    <row r="23" ht="24.95" customHeight="1" spans="1:13">
      <c r="A23" s="5"/>
      <c r="B23" s="5"/>
      <c r="C23" s="6"/>
      <c r="D23" s="5"/>
      <c r="E23" s="15"/>
      <c r="F23" s="15" t="s">
        <v>485</v>
      </c>
      <c r="G23" s="5" t="s">
        <v>521</v>
      </c>
      <c r="H23" s="5" t="s">
        <v>481</v>
      </c>
      <c r="I23" s="5" t="s">
        <v>522</v>
      </c>
      <c r="J23" s="5" t="s">
        <v>523</v>
      </c>
      <c r="K23" s="5"/>
      <c r="L23" s="5" t="s">
        <v>469</v>
      </c>
      <c r="M23" s="5"/>
    </row>
    <row r="24" ht="21.4" customHeight="1" spans="1:13">
      <c r="A24" s="5"/>
      <c r="B24" s="5"/>
      <c r="C24" s="6"/>
      <c r="D24" s="5"/>
      <c r="E24" s="15" t="s">
        <v>489</v>
      </c>
      <c r="F24" s="15" t="s">
        <v>490</v>
      </c>
      <c r="G24" s="5" t="s">
        <v>491</v>
      </c>
      <c r="H24" s="5" t="s">
        <v>468</v>
      </c>
      <c r="I24" s="5" t="s">
        <v>468</v>
      </c>
      <c r="J24" s="5" t="s">
        <v>468</v>
      </c>
      <c r="K24" s="5"/>
      <c r="L24" s="5" t="s">
        <v>469</v>
      </c>
      <c r="M24" s="5"/>
    </row>
    <row r="25" ht="33.2" customHeight="1" spans="1:13">
      <c r="A25" s="5"/>
      <c r="B25" s="5"/>
      <c r="C25" s="6"/>
      <c r="D25" s="5"/>
      <c r="E25" s="15"/>
      <c r="F25" s="15" t="s">
        <v>492</v>
      </c>
      <c r="G25" s="5" t="s">
        <v>524</v>
      </c>
      <c r="H25" s="5" t="s">
        <v>525</v>
      </c>
      <c r="I25" s="5" t="s">
        <v>524</v>
      </c>
      <c r="J25" s="5" t="s">
        <v>526</v>
      </c>
      <c r="K25" s="5"/>
      <c r="L25" s="5" t="s">
        <v>469</v>
      </c>
      <c r="M25" s="5"/>
    </row>
    <row r="26" ht="21.4" customHeight="1" spans="1:13">
      <c r="A26" s="5"/>
      <c r="B26" s="5"/>
      <c r="C26" s="6"/>
      <c r="D26" s="5"/>
      <c r="E26" s="15"/>
      <c r="F26" s="15" t="s">
        <v>496</v>
      </c>
      <c r="G26" s="5" t="s">
        <v>497</v>
      </c>
      <c r="H26" s="5" t="s">
        <v>468</v>
      </c>
      <c r="I26" s="5" t="s">
        <v>468</v>
      </c>
      <c r="J26" s="5" t="s">
        <v>468</v>
      </c>
      <c r="K26" s="5"/>
      <c r="L26" s="5" t="s">
        <v>469</v>
      </c>
      <c r="M26" s="5"/>
    </row>
    <row r="27" ht="21.4" customHeight="1" spans="1:13">
      <c r="A27" s="5"/>
      <c r="B27" s="5"/>
      <c r="C27" s="6"/>
      <c r="D27" s="5"/>
      <c r="E27" s="15"/>
      <c r="F27" s="15" t="s">
        <v>498</v>
      </c>
      <c r="G27" s="5" t="s">
        <v>527</v>
      </c>
      <c r="H27" s="5" t="s">
        <v>500</v>
      </c>
      <c r="I27" s="5" t="s">
        <v>528</v>
      </c>
      <c r="J27" s="5" t="s">
        <v>529</v>
      </c>
      <c r="K27" s="5"/>
      <c r="L27" s="5" t="s">
        <v>469</v>
      </c>
      <c r="M27" s="5"/>
    </row>
    <row r="28" ht="33.2" customHeight="1" spans="1:13">
      <c r="A28" s="5"/>
      <c r="B28" s="5"/>
      <c r="C28" s="6"/>
      <c r="D28" s="5"/>
      <c r="E28" s="15" t="s">
        <v>503</v>
      </c>
      <c r="F28" s="15" t="s">
        <v>504</v>
      </c>
      <c r="G28" s="5" t="s">
        <v>530</v>
      </c>
      <c r="H28" s="5" t="s">
        <v>506</v>
      </c>
      <c r="I28" s="5" t="s">
        <v>531</v>
      </c>
      <c r="J28" s="5" t="s">
        <v>532</v>
      </c>
      <c r="K28" s="5" t="s">
        <v>484</v>
      </c>
      <c r="L28" s="5" t="s">
        <v>509</v>
      </c>
      <c r="M28" s="5"/>
    </row>
    <row r="29" ht="24.95" customHeight="1" spans="1:13">
      <c r="A29" s="5" t="s">
        <v>155</v>
      </c>
      <c r="B29" s="5" t="s">
        <v>533</v>
      </c>
      <c r="C29" s="6">
        <v>4.5</v>
      </c>
      <c r="D29" s="5" t="s">
        <v>371</v>
      </c>
      <c r="E29" s="15" t="s">
        <v>458</v>
      </c>
      <c r="F29" s="15" t="s">
        <v>459</v>
      </c>
      <c r="G29" s="5" t="s">
        <v>534</v>
      </c>
      <c r="H29" s="5" t="s">
        <v>535</v>
      </c>
      <c r="I29" s="5" t="s">
        <v>536</v>
      </c>
      <c r="J29" s="5" t="s">
        <v>537</v>
      </c>
      <c r="K29" s="5" t="s">
        <v>464</v>
      </c>
      <c r="L29" s="5" t="s">
        <v>538</v>
      </c>
      <c r="M29" s="5"/>
    </row>
    <row r="30" ht="21.4" customHeight="1" spans="1:13">
      <c r="A30" s="5"/>
      <c r="B30" s="5"/>
      <c r="C30" s="6"/>
      <c r="D30" s="5"/>
      <c r="E30" s="15"/>
      <c r="F30" s="15" t="s">
        <v>466</v>
      </c>
      <c r="G30" s="5" t="s">
        <v>467</v>
      </c>
      <c r="H30" s="5" t="s">
        <v>468</v>
      </c>
      <c r="I30" s="5"/>
      <c r="J30" s="5"/>
      <c r="K30" s="5" t="s">
        <v>468</v>
      </c>
      <c r="L30" s="5" t="s">
        <v>469</v>
      </c>
      <c r="M30" s="5"/>
    </row>
    <row r="31" ht="21.4" customHeight="1" spans="1:13">
      <c r="A31" s="5"/>
      <c r="B31" s="5"/>
      <c r="C31" s="6"/>
      <c r="D31" s="5"/>
      <c r="E31" s="15"/>
      <c r="F31" s="15" t="s">
        <v>470</v>
      </c>
      <c r="G31" s="5" t="s">
        <v>471</v>
      </c>
      <c r="H31" s="5" t="s">
        <v>468</v>
      </c>
      <c r="I31" s="5"/>
      <c r="J31" s="5"/>
      <c r="K31" s="5" t="s">
        <v>468</v>
      </c>
      <c r="L31" s="5" t="s">
        <v>469</v>
      </c>
      <c r="M31" s="5"/>
    </row>
    <row r="32" ht="21.4" customHeight="1" spans="1:13">
      <c r="A32" s="5"/>
      <c r="B32" s="5"/>
      <c r="C32" s="6"/>
      <c r="D32" s="5"/>
      <c r="E32" s="15" t="s">
        <v>472</v>
      </c>
      <c r="F32" s="15" t="s">
        <v>473</v>
      </c>
      <c r="G32" s="5" t="s">
        <v>539</v>
      </c>
      <c r="H32" s="5" t="s">
        <v>540</v>
      </c>
      <c r="I32" s="5" t="s">
        <v>541</v>
      </c>
      <c r="J32" s="5" t="s">
        <v>542</v>
      </c>
      <c r="K32" s="5" t="s">
        <v>543</v>
      </c>
      <c r="L32" s="5" t="s">
        <v>465</v>
      </c>
      <c r="M32" s="5"/>
    </row>
    <row r="33" ht="21.4" customHeight="1" spans="1:13">
      <c r="A33" s="5"/>
      <c r="B33" s="5"/>
      <c r="C33" s="6"/>
      <c r="D33" s="5"/>
      <c r="E33" s="15"/>
      <c r="F33" s="15" t="s">
        <v>479</v>
      </c>
      <c r="G33" s="5" t="s">
        <v>544</v>
      </c>
      <c r="H33" s="5" t="s">
        <v>545</v>
      </c>
      <c r="I33" s="5" t="s">
        <v>546</v>
      </c>
      <c r="J33" s="5" t="s">
        <v>547</v>
      </c>
      <c r="K33" s="5" t="s">
        <v>484</v>
      </c>
      <c r="L33" s="5" t="s">
        <v>465</v>
      </c>
      <c r="M33" s="5"/>
    </row>
    <row r="34" ht="21.4" customHeight="1" spans="1:13">
      <c r="A34" s="5"/>
      <c r="B34" s="5"/>
      <c r="C34" s="6"/>
      <c r="D34" s="5"/>
      <c r="E34" s="15"/>
      <c r="F34" s="15" t="s">
        <v>485</v>
      </c>
      <c r="G34" s="5" t="s">
        <v>548</v>
      </c>
      <c r="H34" s="5" t="s">
        <v>481</v>
      </c>
      <c r="I34" s="5" t="s">
        <v>549</v>
      </c>
      <c r="J34" s="5" t="s">
        <v>547</v>
      </c>
      <c r="K34" s="5" t="s">
        <v>484</v>
      </c>
      <c r="L34" s="5" t="s">
        <v>465</v>
      </c>
      <c r="M34" s="5"/>
    </row>
    <row r="35" ht="21.4" customHeight="1" spans="1:13">
      <c r="A35" s="5"/>
      <c r="B35" s="5"/>
      <c r="C35" s="6"/>
      <c r="D35" s="5"/>
      <c r="E35" s="15" t="s">
        <v>489</v>
      </c>
      <c r="F35" s="15" t="s">
        <v>490</v>
      </c>
      <c r="G35" s="5" t="s">
        <v>491</v>
      </c>
      <c r="H35" s="5" t="s">
        <v>468</v>
      </c>
      <c r="I35" s="5"/>
      <c r="J35" s="5"/>
      <c r="K35" s="5" t="s">
        <v>468</v>
      </c>
      <c r="L35" s="5" t="s">
        <v>469</v>
      </c>
      <c r="M35" s="5"/>
    </row>
    <row r="36" ht="33.2" customHeight="1" spans="1:13">
      <c r="A36" s="5"/>
      <c r="B36" s="5"/>
      <c r="C36" s="6"/>
      <c r="D36" s="5"/>
      <c r="E36" s="15"/>
      <c r="F36" s="15" t="s">
        <v>492</v>
      </c>
      <c r="G36" s="5" t="s">
        <v>550</v>
      </c>
      <c r="H36" s="5" t="s">
        <v>551</v>
      </c>
      <c r="I36" s="5" t="s">
        <v>550</v>
      </c>
      <c r="J36" s="5" t="s">
        <v>552</v>
      </c>
      <c r="K36" s="5" t="s">
        <v>468</v>
      </c>
      <c r="L36" s="5" t="s">
        <v>469</v>
      </c>
      <c r="M36" s="5"/>
    </row>
    <row r="37" ht="21.4" customHeight="1" spans="1:13">
      <c r="A37" s="5"/>
      <c r="B37" s="5"/>
      <c r="C37" s="6"/>
      <c r="D37" s="5"/>
      <c r="E37" s="15"/>
      <c r="F37" s="15" t="s">
        <v>496</v>
      </c>
      <c r="G37" s="5" t="s">
        <v>497</v>
      </c>
      <c r="H37" s="5" t="s">
        <v>468</v>
      </c>
      <c r="I37" s="5"/>
      <c r="J37" s="5"/>
      <c r="K37" s="5" t="s">
        <v>468</v>
      </c>
      <c r="L37" s="5" t="s">
        <v>469</v>
      </c>
      <c r="M37" s="5"/>
    </row>
    <row r="38" ht="33.2" customHeight="1" spans="1:13">
      <c r="A38" s="5"/>
      <c r="B38" s="5"/>
      <c r="C38" s="6"/>
      <c r="D38" s="5"/>
      <c r="E38" s="15"/>
      <c r="F38" s="15" t="s">
        <v>498</v>
      </c>
      <c r="G38" s="5" t="s">
        <v>553</v>
      </c>
      <c r="H38" s="5" t="s">
        <v>554</v>
      </c>
      <c r="I38" s="5" t="s">
        <v>553</v>
      </c>
      <c r="J38" s="5" t="s">
        <v>552</v>
      </c>
      <c r="K38" s="5" t="s">
        <v>468</v>
      </c>
      <c r="L38" s="5" t="s">
        <v>469</v>
      </c>
      <c r="M38" s="5"/>
    </row>
    <row r="39" ht="21.4" customHeight="1" spans="1:13">
      <c r="A39" s="5"/>
      <c r="B39" s="5"/>
      <c r="C39" s="6"/>
      <c r="D39" s="5"/>
      <c r="E39" s="15" t="s">
        <v>503</v>
      </c>
      <c r="F39" s="15" t="s">
        <v>504</v>
      </c>
      <c r="G39" s="5" t="s">
        <v>555</v>
      </c>
      <c r="H39" s="5" t="s">
        <v>506</v>
      </c>
      <c r="I39" s="5" t="s">
        <v>556</v>
      </c>
      <c r="J39" s="5" t="s">
        <v>557</v>
      </c>
      <c r="K39" s="5" t="s">
        <v>484</v>
      </c>
      <c r="L39" s="5" t="s">
        <v>509</v>
      </c>
      <c r="M39" s="5"/>
    </row>
    <row r="40" ht="33.2" customHeight="1" spans="1:13">
      <c r="A40" s="5" t="s">
        <v>155</v>
      </c>
      <c r="B40" s="5" t="s">
        <v>558</v>
      </c>
      <c r="C40" s="6">
        <v>7</v>
      </c>
      <c r="D40" s="5" t="s">
        <v>559</v>
      </c>
      <c r="E40" s="15" t="s">
        <v>458</v>
      </c>
      <c r="F40" s="15" t="s">
        <v>459</v>
      </c>
      <c r="G40" s="5" t="s">
        <v>560</v>
      </c>
      <c r="H40" s="5" t="s">
        <v>561</v>
      </c>
      <c r="I40" s="5" t="s">
        <v>562</v>
      </c>
      <c r="J40" s="5" t="s">
        <v>563</v>
      </c>
      <c r="K40" s="5" t="s">
        <v>564</v>
      </c>
      <c r="L40" s="5" t="s">
        <v>465</v>
      </c>
      <c r="M40" s="5"/>
    </row>
    <row r="41" ht="21.4" customHeight="1" spans="1:13">
      <c r="A41" s="5"/>
      <c r="B41" s="5"/>
      <c r="C41" s="6"/>
      <c r="D41" s="5"/>
      <c r="E41" s="15"/>
      <c r="F41" s="15" t="s">
        <v>466</v>
      </c>
      <c r="G41" s="5"/>
      <c r="H41" s="5"/>
      <c r="I41" s="5"/>
      <c r="J41" s="5"/>
      <c r="K41" s="5"/>
      <c r="L41" s="5"/>
      <c r="M41" s="5"/>
    </row>
    <row r="42" ht="21.4" customHeight="1" spans="1:13">
      <c r="A42" s="5"/>
      <c r="B42" s="5"/>
      <c r="C42" s="6"/>
      <c r="D42" s="5"/>
      <c r="E42" s="15"/>
      <c r="F42" s="15" t="s">
        <v>470</v>
      </c>
      <c r="G42" s="5"/>
      <c r="H42" s="5"/>
      <c r="I42" s="5"/>
      <c r="J42" s="5"/>
      <c r="K42" s="5"/>
      <c r="L42" s="5"/>
      <c r="M42" s="5"/>
    </row>
    <row r="43" ht="24.95" customHeight="1" spans="1:13">
      <c r="A43" s="5"/>
      <c r="B43" s="5"/>
      <c r="C43" s="6"/>
      <c r="D43" s="5"/>
      <c r="E43" s="15" t="s">
        <v>472</v>
      </c>
      <c r="F43" s="15" t="s">
        <v>473</v>
      </c>
      <c r="G43" s="5" t="s">
        <v>565</v>
      </c>
      <c r="H43" s="5" t="s">
        <v>566</v>
      </c>
      <c r="I43" s="5" t="s">
        <v>567</v>
      </c>
      <c r="J43" s="5" t="s">
        <v>568</v>
      </c>
      <c r="K43" s="5" t="s">
        <v>543</v>
      </c>
      <c r="L43" s="5" t="s">
        <v>465</v>
      </c>
      <c r="M43" s="5"/>
    </row>
    <row r="44" ht="33.2" customHeight="1" spans="1:13">
      <c r="A44" s="5"/>
      <c r="B44" s="5"/>
      <c r="C44" s="6"/>
      <c r="D44" s="5"/>
      <c r="E44" s="15"/>
      <c r="F44" s="15" t="s">
        <v>479</v>
      </c>
      <c r="G44" s="5" t="s">
        <v>569</v>
      </c>
      <c r="H44" s="5" t="s">
        <v>481</v>
      </c>
      <c r="I44" s="5" t="s">
        <v>570</v>
      </c>
      <c r="J44" s="5" t="s">
        <v>571</v>
      </c>
      <c r="K44" s="5" t="s">
        <v>484</v>
      </c>
      <c r="L44" s="5" t="s">
        <v>465</v>
      </c>
      <c r="M44" s="5"/>
    </row>
    <row r="45" ht="24.95" customHeight="1" spans="1:13">
      <c r="A45" s="5"/>
      <c r="B45" s="5"/>
      <c r="C45" s="6"/>
      <c r="D45" s="5"/>
      <c r="E45" s="15"/>
      <c r="F45" s="15" t="s">
        <v>485</v>
      </c>
      <c r="G45" s="5" t="s">
        <v>486</v>
      </c>
      <c r="H45" s="5" t="s">
        <v>481</v>
      </c>
      <c r="I45" s="5" t="s">
        <v>487</v>
      </c>
      <c r="J45" s="5" t="s">
        <v>572</v>
      </c>
      <c r="K45" s="5" t="s">
        <v>484</v>
      </c>
      <c r="L45" s="5" t="s">
        <v>465</v>
      </c>
      <c r="M45" s="5"/>
    </row>
    <row r="46" ht="21.4" customHeight="1" spans="1:13">
      <c r="A46" s="5"/>
      <c r="B46" s="5"/>
      <c r="C46" s="6"/>
      <c r="D46" s="5"/>
      <c r="E46" s="15" t="s">
        <v>489</v>
      </c>
      <c r="F46" s="15" t="s">
        <v>490</v>
      </c>
      <c r="G46" s="5"/>
      <c r="H46" s="5"/>
      <c r="I46" s="5"/>
      <c r="J46" s="5"/>
      <c r="K46" s="5"/>
      <c r="L46" s="5"/>
      <c r="M46" s="5"/>
    </row>
    <row r="47" ht="41.45" customHeight="1" spans="1:13">
      <c r="A47" s="5"/>
      <c r="B47" s="5"/>
      <c r="C47" s="6"/>
      <c r="D47" s="5"/>
      <c r="E47" s="15"/>
      <c r="F47" s="15" t="s">
        <v>492</v>
      </c>
      <c r="G47" s="5" t="s">
        <v>573</v>
      </c>
      <c r="H47" s="5" t="s">
        <v>574</v>
      </c>
      <c r="I47" s="5" t="s">
        <v>573</v>
      </c>
      <c r="J47" s="5" t="s">
        <v>575</v>
      </c>
      <c r="K47" s="5"/>
      <c r="L47" s="5" t="s">
        <v>469</v>
      </c>
      <c r="M47" s="5"/>
    </row>
    <row r="48" ht="21.4" customHeight="1" spans="1:13">
      <c r="A48" s="5"/>
      <c r="B48" s="5"/>
      <c r="C48" s="6"/>
      <c r="D48" s="5"/>
      <c r="E48" s="15"/>
      <c r="F48" s="15" t="s">
        <v>496</v>
      </c>
      <c r="G48" s="5"/>
      <c r="H48" s="5"/>
      <c r="I48" s="5"/>
      <c r="J48" s="5"/>
      <c r="K48" s="5"/>
      <c r="L48" s="5"/>
      <c r="M48" s="5"/>
    </row>
    <row r="49" ht="21.4" customHeight="1" spans="1:13">
      <c r="A49" s="5"/>
      <c r="B49" s="5"/>
      <c r="C49" s="6"/>
      <c r="D49" s="5"/>
      <c r="E49" s="15"/>
      <c r="F49" s="15" t="s">
        <v>498</v>
      </c>
      <c r="G49" s="5" t="s">
        <v>499</v>
      </c>
      <c r="H49" s="5" t="s">
        <v>500</v>
      </c>
      <c r="I49" s="5" t="s">
        <v>501</v>
      </c>
      <c r="J49" s="5" t="s">
        <v>576</v>
      </c>
      <c r="K49" s="5"/>
      <c r="L49" s="5" t="s">
        <v>469</v>
      </c>
      <c r="M49" s="5"/>
    </row>
    <row r="50" ht="33.2" customHeight="1" spans="1:13">
      <c r="A50" s="5"/>
      <c r="B50" s="5"/>
      <c r="C50" s="6"/>
      <c r="D50" s="5"/>
      <c r="E50" s="15" t="s">
        <v>503</v>
      </c>
      <c r="F50" s="15" t="s">
        <v>504</v>
      </c>
      <c r="G50" s="5" t="s">
        <v>505</v>
      </c>
      <c r="H50" s="5" t="s">
        <v>506</v>
      </c>
      <c r="I50" s="5" t="s">
        <v>507</v>
      </c>
      <c r="J50" s="5" t="s">
        <v>577</v>
      </c>
      <c r="K50" s="5" t="s">
        <v>484</v>
      </c>
      <c r="L50" s="5" t="s">
        <v>509</v>
      </c>
      <c r="M50" s="5"/>
    </row>
    <row r="51" ht="33.2" customHeight="1" spans="1:13">
      <c r="A51" s="5" t="s">
        <v>155</v>
      </c>
      <c r="B51" s="5" t="s">
        <v>578</v>
      </c>
      <c r="C51" s="6">
        <v>152.65</v>
      </c>
      <c r="D51" s="5" t="s">
        <v>579</v>
      </c>
      <c r="E51" s="15" t="s">
        <v>458</v>
      </c>
      <c r="F51" s="15" t="s">
        <v>459</v>
      </c>
      <c r="G51" s="5" t="s">
        <v>580</v>
      </c>
      <c r="H51" s="5" t="s">
        <v>481</v>
      </c>
      <c r="I51" s="5" t="s">
        <v>581</v>
      </c>
      <c r="J51" s="5" t="s">
        <v>582</v>
      </c>
      <c r="K51" s="5" t="s">
        <v>484</v>
      </c>
      <c r="L51" s="5" t="s">
        <v>465</v>
      </c>
      <c r="M51" s="5"/>
    </row>
    <row r="52" ht="21.4" customHeight="1" spans="1:13">
      <c r="A52" s="5"/>
      <c r="B52" s="5"/>
      <c r="C52" s="6"/>
      <c r="D52" s="5"/>
      <c r="E52" s="15"/>
      <c r="F52" s="15" t="s">
        <v>466</v>
      </c>
      <c r="G52" s="5" t="s">
        <v>467</v>
      </c>
      <c r="H52" s="5" t="s">
        <v>468</v>
      </c>
      <c r="I52" s="5" t="s">
        <v>468</v>
      </c>
      <c r="J52" s="5" t="s">
        <v>468</v>
      </c>
      <c r="K52" s="5" t="s">
        <v>468</v>
      </c>
      <c r="L52" s="5" t="s">
        <v>469</v>
      </c>
      <c r="M52" s="5"/>
    </row>
    <row r="53" ht="21.4" customHeight="1" spans="1:13">
      <c r="A53" s="5"/>
      <c r="B53" s="5"/>
      <c r="C53" s="6"/>
      <c r="D53" s="5"/>
      <c r="E53" s="15"/>
      <c r="F53" s="15" t="s">
        <v>470</v>
      </c>
      <c r="G53" s="5" t="s">
        <v>583</v>
      </c>
      <c r="H53" s="5" t="s">
        <v>468</v>
      </c>
      <c r="I53" s="5" t="s">
        <v>468</v>
      </c>
      <c r="J53" s="5" t="s">
        <v>468</v>
      </c>
      <c r="K53" s="5" t="s">
        <v>468</v>
      </c>
      <c r="L53" s="5" t="s">
        <v>469</v>
      </c>
      <c r="M53" s="5"/>
    </row>
    <row r="54" ht="41.45" customHeight="1" spans="1:13">
      <c r="A54" s="5"/>
      <c r="B54" s="5"/>
      <c r="C54" s="6"/>
      <c r="D54" s="5"/>
      <c r="E54" s="15" t="s">
        <v>472</v>
      </c>
      <c r="F54" s="15" t="s">
        <v>473</v>
      </c>
      <c r="G54" s="5" t="s">
        <v>584</v>
      </c>
      <c r="H54" s="5" t="s">
        <v>585</v>
      </c>
      <c r="I54" s="5" t="s">
        <v>586</v>
      </c>
      <c r="J54" s="5" t="s">
        <v>587</v>
      </c>
      <c r="K54" s="5" t="s">
        <v>519</v>
      </c>
      <c r="L54" s="5" t="s">
        <v>538</v>
      </c>
      <c r="M54" s="5"/>
    </row>
    <row r="55" ht="33.2" customHeight="1" spans="1:13">
      <c r="A55" s="5"/>
      <c r="B55" s="5"/>
      <c r="C55" s="6"/>
      <c r="D55" s="5"/>
      <c r="E55" s="15"/>
      <c r="F55" s="15"/>
      <c r="G55" s="5" t="s">
        <v>588</v>
      </c>
      <c r="H55" s="5" t="s">
        <v>481</v>
      </c>
      <c r="I55" s="5" t="s">
        <v>589</v>
      </c>
      <c r="J55" s="5" t="s">
        <v>590</v>
      </c>
      <c r="K55" s="5" t="s">
        <v>484</v>
      </c>
      <c r="L55" s="5" t="s">
        <v>465</v>
      </c>
      <c r="M55" s="5"/>
    </row>
    <row r="56" ht="24.95" customHeight="1" spans="1:13">
      <c r="A56" s="5"/>
      <c r="B56" s="5"/>
      <c r="C56" s="6"/>
      <c r="D56" s="5"/>
      <c r="E56" s="15"/>
      <c r="F56" s="15" t="s">
        <v>479</v>
      </c>
      <c r="G56" s="5" t="s">
        <v>591</v>
      </c>
      <c r="H56" s="5" t="s">
        <v>481</v>
      </c>
      <c r="I56" s="5" t="s">
        <v>592</v>
      </c>
      <c r="J56" s="5" t="s">
        <v>593</v>
      </c>
      <c r="K56" s="5" t="s">
        <v>484</v>
      </c>
      <c r="L56" s="5" t="s">
        <v>465</v>
      </c>
      <c r="M56" s="5"/>
    </row>
    <row r="57" ht="24.95" customHeight="1" spans="1:13">
      <c r="A57" s="5"/>
      <c r="B57" s="5"/>
      <c r="C57" s="6"/>
      <c r="D57" s="5"/>
      <c r="E57" s="15"/>
      <c r="F57" s="15" t="s">
        <v>485</v>
      </c>
      <c r="G57" s="5" t="s">
        <v>521</v>
      </c>
      <c r="H57" s="5" t="s">
        <v>481</v>
      </c>
      <c r="I57" s="5" t="s">
        <v>522</v>
      </c>
      <c r="J57" s="5" t="s">
        <v>523</v>
      </c>
      <c r="K57" s="5" t="s">
        <v>484</v>
      </c>
      <c r="L57" s="5" t="s">
        <v>465</v>
      </c>
      <c r="M57" s="5"/>
    </row>
    <row r="58" ht="21.4" customHeight="1" spans="1:13">
      <c r="A58" s="5"/>
      <c r="B58" s="5"/>
      <c r="C58" s="6"/>
      <c r="D58" s="5"/>
      <c r="E58" s="15" t="s">
        <v>489</v>
      </c>
      <c r="F58" s="15" t="s">
        <v>490</v>
      </c>
      <c r="G58" s="5" t="s">
        <v>491</v>
      </c>
      <c r="H58" s="5" t="s">
        <v>468</v>
      </c>
      <c r="I58" s="5" t="s">
        <v>468</v>
      </c>
      <c r="J58" s="5" t="s">
        <v>468</v>
      </c>
      <c r="K58" s="5" t="s">
        <v>468</v>
      </c>
      <c r="L58" s="5" t="s">
        <v>469</v>
      </c>
      <c r="M58" s="5"/>
    </row>
    <row r="59" ht="33.2" customHeight="1" spans="1:13">
      <c r="A59" s="5"/>
      <c r="B59" s="5"/>
      <c r="C59" s="6"/>
      <c r="D59" s="5"/>
      <c r="E59" s="15"/>
      <c r="F59" s="15" t="s">
        <v>492</v>
      </c>
      <c r="G59" s="5" t="s">
        <v>524</v>
      </c>
      <c r="H59" s="5" t="s">
        <v>525</v>
      </c>
      <c r="I59" s="5" t="s">
        <v>524</v>
      </c>
      <c r="J59" s="5" t="s">
        <v>594</v>
      </c>
      <c r="K59" s="5" t="s">
        <v>468</v>
      </c>
      <c r="L59" s="5" t="s">
        <v>469</v>
      </c>
      <c r="M59" s="5"/>
    </row>
    <row r="60" ht="21.4" customHeight="1" spans="1:13">
      <c r="A60" s="5"/>
      <c r="B60" s="5"/>
      <c r="C60" s="6"/>
      <c r="D60" s="5"/>
      <c r="E60" s="15"/>
      <c r="F60" s="15" t="s">
        <v>496</v>
      </c>
      <c r="G60" s="5" t="s">
        <v>497</v>
      </c>
      <c r="H60" s="5" t="s">
        <v>468</v>
      </c>
      <c r="I60" s="5" t="s">
        <v>468</v>
      </c>
      <c r="J60" s="5" t="s">
        <v>468</v>
      </c>
      <c r="K60" s="5" t="s">
        <v>468</v>
      </c>
      <c r="L60" s="5" t="s">
        <v>469</v>
      </c>
      <c r="M60" s="5"/>
    </row>
    <row r="61" ht="21.4" customHeight="1" spans="1:13">
      <c r="A61" s="5"/>
      <c r="B61" s="5"/>
      <c r="C61" s="6"/>
      <c r="D61" s="5"/>
      <c r="E61" s="15"/>
      <c r="F61" s="15" t="s">
        <v>498</v>
      </c>
      <c r="G61" s="5" t="s">
        <v>499</v>
      </c>
      <c r="H61" s="5" t="s">
        <v>500</v>
      </c>
      <c r="I61" s="5" t="s">
        <v>501</v>
      </c>
      <c r="J61" s="5" t="s">
        <v>576</v>
      </c>
      <c r="K61" s="5" t="s">
        <v>468</v>
      </c>
      <c r="L61" s="5" t="s">
        <v>469</v>
      </c>
      <c r="M61" s="5"/>
    </row>
    <row r="62" ht="33.2" customHeight="1" spans="1:13">
      <c r="A62" s="5"/>
      <c r="B62" s="5"/>
      <c r="C62" s="6"/>
      <c r="D62" s="5"/>
      <c r="E62" s="15" t="s">
        <v>503</v>
      </c>
      <c r="F62" s="15" t="s">
        <v>504</v>
      </c>
      <c r="G62" s="5" t="s">
        <v>505</v>
      </c>
      <c r="H62" s="5" t="s">
        <v>506</v>
      </c>
      <c r="I62" s="5" t="s">
        <v>507</v>
      </c>
      <c r="J62" s="5" t="s">
        <v>577</v>
      </c>
      <c r="K62" s="5" t="s">
        <v>484</v>
      </c>
      <c r="L62" s="5" t="s">
        <v>509</v>
      </c>
      <c r="M62" s="5"/>
    </row>
    <row r="63" ht="41.45" customHeight="1" spans="1:13">
      <c r="A63" s="5" t="s">
        <v>155</v>
      </c>
      <c r="B63" s="5" t="s">
        <v>595</v>
      </c>
      <c r="C63" s="6">
        <v>99.88</v>
      </c>
      <c r="D63" s="5" t="s">
        <v>596</v>
      </c>
      <c r="E63" s="15" t="s">
        <v>458</v>
      </c>
      <c r="F63" s="15" t="s">
        <v>459</v>
      </c>
      <c r="G63" s="5" t="s">
        <v>597</v>
      </c>
      <c r="H63" s="5" t="s">
        <v>598</v>
      </c>
      <c r="I63" s="5" t="s">
        <v>599</v>
      </c>
      <c r="J63" s="5" t="s">
        <v>600</v>
      </c>
      <c r="K63" s="5" t="s">
        <v>564</v>
      </c>
      <c r="L63" s="5" t="s">
        <v>465</v>
      </c>
      <c r="M63" s="5"/>
    </row>
    <row r="64" ht="21.4" customHeight="1" spans="1:13">
      <c r="A64" s="5"/>
      <c r="B64" s="5"/>
      <c r="C64" s="6"/>
      <c r="D64" s="5"/>
      <c r="E64" s="15"/>
      <c r="F64" s="15" t="s">
        <v>466</v>
      </c>
      <c r="G64" s="5" t="s">
        <v>467</v>
      </c>
      <c r="H64" s="5" t="s">
        <v>468</v>
      </c>
      <c r="I64" s="5" t="s">
        <v>468</v>
      </c>
      <c r="J64" s="5" t="s">
        <v>468</v>
      </c>
      <c r="K64" s="5" t="s">
        <v>468</v>
      </c>
      <c r="L64" s="5" t="s">
        <v>469</v>
      </c>
      <c r="M64" s="5"/>
    </row>
    <row r="65" ht="21.4" customHeight="1" spans="1:13">
      <c r="A65" s="5"/>
      <c r="B65" s="5"/>
      <c r="C65" s="6"/>
      <c r="D65" s="5"/>
      <c r="E65" s="15"/>
      <c r="F65" s="15" t="s">
        <v>470</v>
      </c>
      <c r="G65" s="5" t="s">
        <v>471</v>
      </c>
      <c r="H65" s="5" t="s">
        <v>468</v>
      </c>
      <c r="I65" s="5" t="s">
        <v>468</v>
      </c>
      <c r="J65" s="5" t="s">
        <v>468</v>
      </c>
      <c r="K65" s="5" t="s">
        <v>468</v>
      </c>
      <c r="L65" s="5" t="s">
        <v>469</v>
      </c>
      <c r="M65" s="5"/>
    </row>
    <row r="66" ht="24.95" customHeight="1" spans="1:13">
      <c r="A66" s="5"/>
      <c r="B66" s="5"/>
      <c r="C66" s="6"/>
      <c r="D66" s="5"/>
      <c r="E66" s="15" t="s">
        <v>472</v>
      </c>
      <c r="F66" s="15" t="s">
        <v>473</v>
      </c>
      <c r="G66" s="5" t="s">
        <v>601</v>
      </c>
      <c r="H66" s="5" t="s">
        <v>481</v>
      </c>
      <c r="I66" s="5" t="s">
        <v>602</v>
      </c>
      <c r="J66" s="5" t="s">
        <v>603</v>
      </c>
      <c r="K66" s="5" t="s">
        <v>484</v>
      </c>
      <c r="L66" s="5" t="s">
        <v>465</v>
      </c>
      <c r="M66" s="5"/>
    </row>
    <row r="67" ht="24.95" customHeight="1" spans="1:13">
      <c r="A67" s="5"/>
      <c r="B67" s="5"/>
      <c r="C67" s="6"/>
      <c r="D67" s="5"/>
      <c r="E67" s="15"/>
      <c r="F67" s="15" t="s">
        <v>479</v>
      </c>
      <c r="G67" s="5" t="s">
        <v>604</v>
      </c>
      <c r="H67" s="5" t="s">
        <v>481</v>
      </c>
      <c r="I67" s="5" t="s">
        <v>605</v>
      </c>
      <c r="J67" s="5" t="s">
        <v>603</v>
      </c>
      <c r="K67" s="5" t="s">
        <v>484</v>
      </c>
      <c r="L67" s="5" t="s">
        <v>465</v>
      </c>
      <c r="M67" s="5"/>
    </row>
    <row r="68" ht="24.95" customHeight="1" spans="1:13">
      <c r="A68" s="5"/>
      <c r="B68" s="5"/>
      <c r="C68" s="6"/>
      <c r="D68" s="5"/>
      <c r="E68" s="15"/>
      <c r="F68" s="15" t="s">
        <v>485</v>
      </c>
      <c r="G68" s="5" t="s">
        <v>486</v>
      </c>
      <c r="H68" s="5" t="s">
        <v>481</v>
      </c>
      <c r="I68" s="5" t="s">
        <v>487</v>
      </c>
      <c r="J68" s="5" t="s">
        <v>572</v>
      </c>
      <c r="K68" s="5" t="s">
        <v>484</v>
      </c>
      <c r="L68" s="5" t="s">
        <v>465</v>
      </c>
      <c r="M68" s="5"/>
    </row>
    <row r="69" ht="21.4" customHeight="1" spans="1:13">
      <c r="A69" s="5"/>
      <c r="B69" s="5"/>
      <c r="C69" s="6"/>
      <c r="D69" s="5"/>
      <c r="E69" s="15" t="s">
        <v>489</v>
      </c>
      <c r="F69" s="15" t="s">
        <v>490</v>
      </c>
      <c r="G69" s="5" t="s">
        <v>491</v>
      </c>
      <c r="H69" s="5" t="s">
        <v>468</v>
      </c>
      <c r="I69" s="5" t="s">
        <v>468</v>
      </c>
      <c r="J69" s="5" t="s">
        <v>468</v>
      </c>
      <c r="K69" s="5" t="s">
        <v>468</v>
      </c>
      <c r="L69" s="5" t="s">
        <v>469</v>
      </c>
      <c r="M69" s="5"/>
    </row>
    <row r="70" ht="41.45" customHeight="1" spans="1:13">
      <c r="A70" s="5"/>
      <c r="B70" s="5"/>
      <c r="C70" s="6"/>
      <c r="D70" s="5"/>
      <c r="E70" s="15"/>
      <c r="F70" s="15" t="s">
        <v>492</v>
      </c>
      <c r="G70" s="5" t="s">
        <v>606</v>
      </c>
      <c r="H70" s="5" t="s">
        <v>525</v>
      </c>
      <c r="I70" s="5" t="s">
        <v>607</v>
      </c>
      <c r="J70" s="5" t="s">
        <v>608</v>
      </c>
      <c r="K70" s="5" t="s">
        <v>468</v>
      </c>
      <c r="L70" s="5" t="s">
        <v>469</v>
      </c>
      <c r="M70" s="5"/>
    </row>
    <row r="71" ht="21.4" customHeight="1" spans="1:13">
      <c r="A71" s="5"/>
      <c r="B71" s="5"/>
      <c r="C71" s="6"/>
      <c r="D71" s="5"/>
      <c r="E71" s="15"/>
      <c r="F71" s="15" t="s">
        <v>496</v>
      </c>
      <c r="G71" s="5" t="s">
        <v>497</v>
      </c>
      <c r="H71" s="5" t="s">
        <v>468</v>
      </c>
      <c r="I71" s="5" t="s">
        <v>468</v>
      </c>
      <c r="J71" s="5" t="s">
        <v>468</v>
      </c>
      <c r="K71" s="5" t="s">
        <v>468</v>
      </c>
      <c r="L71" s="5" t="s">
        <v>469</v>
      </c>
      <c r="M71" s="5"/>
    </row>
    <row r="72" ht="21.4" customHeight="1" spans="1:13">
      <c r="A72" s="5"/>
      <c r="B72" s="5"/>
      <c r="C72" s="6"/>
      <c r="D72" s="5"/>
      <c r="E72" s="15"/>
      <c r="F72" s="15" t="s">
        <v>498</v>
      </c>
      <c r="G72" s="5" t="s">
        <v>499</v>
      </c>
      <c r="H72" s="5" t="s">
        <v>500</v>
      </c>
      <c r="I72" s="5" t="s">
        <v>501</v>
      </c>
      <c r="J72" s="5" t="s">
        <v>576</v>
      </c>
      <c r="K72" s="5" t="s">
        <v>468</v>
      </c>
      <c r="L72" s="5" t="s">
        <v>469</v>
      </c>
      <c r="M72" s="5"/>
    </row>
    <row r="73" ht="33.2" customHeight="1" spans="1:13">
      <c r="A73" s="5"/>
      <c r="B73" s="5"/>
      <c r="C73" s="6"/>
      <c r="D73" s="5"/>
      <c r="E73" s="15" t="s">
        <v>503</v>
      </c>
      <c r="F73" s="15" t="s">
        <v>504</v>
      </c>
      <c r="G73" s="5" t="s">
        <v>505</v>
      </c>
      <c r="H73" s="5" t="s">
        <v>506</v>
      </c>
      <c r="I73" s="5" t="s">
        <v>507</v>
      </c>
      <c r="J73" s="5" t="s">
        <v>577</v>
      </c>
      <c r="K73" s="5" t="s">
        <v>484</v>
      </c>
      <c r="L73" s="5" t="s">
        <v>509</v>
      </c>
      <c r="M73" s="5"/>
    </row>
    <row r="74" ht="41.45" customHeight="1" spans="1:13">
      <c r="A74" s="5" t="s">
        <v>155</v>
      </c>
      <c r="B74" s="5" t="s">
        <v>609</v>
      </c>
      <c r="C74" s="6">
        <v>10</v>
      </c>
      <c r="D74" s="5" t="s">
        <v>610</v>
      </c>
      <c r="E74" s="15" t="s">
        <v>458</v>
      </c>
      <c r="F74" s="15" t="s">
        <v>459</v>
      </c>
      <c r="G74" s="5" t="s">
        <v>611</v>
      </c>
      <c r="H74" s="5" t="s">
        <v>612</v>
      </c>
      <c r="I74" s="5" t="s">
        <v>613</v>
      </c>
      <c r="J74" s="5" t="s">
        <v>614</v>
      </c>
      <c r="K74" s="5" t="s">
        <v>564</v>
      </c>
      <c r="L74" s="5" t="s">
        <v>465</v>
      </c>
      <c r="M74" s="5"/>
    </row>
    <row r="75" ht="21.4" customHeight="1" spans="1:13">
      <c r="A75" s="5"/>
      <c r="B75" s="5"/>
      <c r="C75" s="6"/>
      <c r="D75" s="5"/>
      <c r="E75" s="15"/>
      <c r="F75" s="15" t="s">
        <v>466</v>
      </c>
      <c r="G75" s="5" t="s">
        <v>467</v>
      </c>
      <c r="H75" s="5" t="s">
        <v>468</v>
      </c>
      <c r="I75" s="5" t="s">
        <v>468</v>
      </c>
      <c r="J75" s="5" t="s">
        <v>468</v>
      </c>
      <c r="K75" s="5"/>
      <c r="L75" s="5" t="s">
        <v>469</v>
      </c>
      <c r="M75" s="5"/>
    </row>
    <row r="76" ht="21.4" customHeight="1" spans="1:13">
      <c r="A76" s="5"/>
      <c r="B76" s="5"/>
      <c r="C76" s="6"/>
      <c r="D76" s="5"/>
      <c r="E76" s="15"/>
      <c r="F76" s="15" t="s">
        <v>470</v>
      </c>
      <c r="G76" s="5" t="s">
        <v>583</v>
      </c>
      <c r="H76" s="5" t="s">
        <v>468</v>
      </c>
      <c r="I76" s="5" t="s">
        <v>468</v>
      </c>
      <c r="J76" s="5" t="s">
        <v>468</v>
      </c>
      <c r="K76" s="5"/>
      <c r="L76" s="5" t="s">
        <v>469</v>
      </c>
      <c r="M76" s="5"/>
    </row>
    <row r="77" ht="24.95" customHeight="1" spans="1:13">
      <c r="A77" s="5"/>
      <c r="B77" s="5"/>
      <c r="C77" s="6"/>
      <c r="D77" s="5"/>
      <c r="E77" s="15" t="s">
        <v>472</v>
      </c>
      <c r="F77" s="15" t="s">
        <v>473</v>
      </c>
      <c r="G77" s="5" t="s">
        <v>615</v>
      </c>
      <c r="H77" s="5" t="s">
        <v>612</v>
      </c>
      <c r="I77" s="5" t="s">
        <v>616</v>
      </c>
      <c r="J77" s="5" t="s">
        <v>617</v>
      </c>
      <c r="K77" s="5" t="s">
        <v>543</v>
      </c>
      <c r="L77" s="5" t="s">
        <v>509</v>
      </c>
      <c r="M77" s="5"/>
    </row>
    <row r="78" ht="24.95" customHeight="1" spans="1:13">
      <c r="A78" s="5"/>
      <c r="B78" s="5"/>
      <c r="C78" s="6"/>
      <c r="D78" s="5"/>
      <c r="E78" s="15"/>
      <c r="F78" s="15" t="s">
        <v>479</v>
      </c>
      <c r="G78" s="5" t="s">
        <v>604</v>
      </c>
      <c r="H78" s="5" t="s">
        <v>481</v>
      </c>
      <c r="I78" s="5" t="s">
        <v>605</v>
      </c>
      <c r="J78" s="5" t="s">
        <v>603</v>
      </c>
      <c r="K78" s="5" t="s">
        <v>484</v>
      </c>
      <c r="L78" s="5" t="s">
        <v>465</v>
      </c>
      <c r="M78" s="5"/>
    </row>
    <row r="79" ht="33.2" customHeight="1" spans="1:13">
      <c r="A79" s="5"/>
      <c r="B79" s="5"/>
      <c r="C79" s="6"/>
      <c r="D79" s="5"/>
      <c r="E79" s="15"/>
      <c r="F79" s="15" t="s">
        <v>485</v>
      </c>
      <c r="G79" s="5" t="s">
        <v>618</v>
      </c>
      <c r="H79" s="5" t="s">
        <v>481</v>
      </c>
      <c r="I79" s="5" t="s">
        <v>487</v>
      </c>
      <c r="J79" s="5" t="s">
        <v>619</v>
      </c>
      <c r="K79" s="5" t="s">
        <v>484</v>
      </c>
      <c r="L79" s="5" t="s">
        <v>465</v>
      </c>
      <c r="M79" s="5"/>
    </row>
    <row r="80" ht="21.4" customHeight="1" spans="1:13">
      <c r="A80" s="5"/>
      <c r="B80" s="5"/>
      <c r="C80" s="6"/>
      <c r="D80" s="5"/>
      <c r="E80" s="15" t="s">
        <v>489</v>
      </c>
      <c r="F80" s="15" t="s">
        <v>490</v>
      </c>
      <c r="G80" s="5" t="s">
        <v>620</v>
      </c>
      <c r="H80" s="5" t="s">
        <v>621</v>
      </c>
      <c r="I80" s="5" t="s">
        <v>622</v>
      </c>
      <c r="J80" s="5" t="s">
        <v>623</v>
      </c>
      <c r="K80" s="5"/>
      <c r="L80" s="5" t="s">
        <v>469</v>
      </c>
      <c r="M80" s="5"/>
    </row>
    <row r="81" ht="41.45" customHeight="1" spans="1:13">
      <c r="A81" s="5"/>
      <c r="B81" s="5"/>
      <c r="C81" s="6"/>
      <c r="D81" s="5"/>
      <c r="E81" s="15"/>
      <c r="F81" s="15" t="s">
        <v>492</v>
      </c>
      <c r="G81" s="5" t="s">
        <v>624</v>
      </c>
      <c r="H81" s="5" t="s">
        <v>525</v>
      </c>
      <c r="I81" s="5" t="s">
        <v>625</v>
      </c>
      <c r="J81" s="5" t="s">
        <v>626</v>
      </c>
      <c r="K81" s="5"/>
      <c r="L81" s="5" t="s">
        <v>469</v>
      </c>
      <c r="M81" s="5"/>
    </row>
    <row r="82" ht="21.4" customHeight="1" spans="1:13">
      <c r="A82" s="5"/>
      <c r="B82" s="5"/>
      <c r="C82" s="6"/>
      <c r="D82" s="5"/>
      <c r="E82" s="15"/>
      <c r="F82" s="15" t="s">
        <v>496</v>
      </c>
      <c r="G82" s="5" t="s">
        <v>497</v>
      </c>
      <c r="H82" s="5" t="s">
        <v>468</v>
      </c>
      <c r="I82" s="5" t="s">
        <v>468</v>
      </c>
      <c r="J82" s="5" t="s">
        <v>468</v>
      </c>
      <c r="K82" s="5"/>
      <c r="L82" s="5" t="s">
        <v>469</v>
      </c>
      <c r="M82" s="5"/>
    </row>
    <row r="83" ht="21.4" customHeight="1" spans="1:13">
      <c r="A83" s="5"/>
      <c r="B83" s="5"/>
      <c r="C83" s="6"/>
      <c r="D83" s="5"/>
      <c r="E83" s="15"/>
      <c r="F83" s="15" t="s">
        <v>498</v>
      </c>
      <c r="G83" s="5" t="s">
        <v>499</v>
      </c>
      <c r="H83" s="5" t="s">
        <v>500</v>
      </c>
      <c r="I83" s="5" t="s">
        <v>501</v>
      </c>
      <c r="J83" s="5" t="s">
        <v>576</v>
      </c>
      <c r="K83" s="5"/>
      <c r="L83" s="5" t="s">
        <v>469</v>
      </c>
      <c r="M83" s="5"/>
    </row>
    <row r="84" ht="41.45" customHeight="1" spans="1:13">
      <c r="A84" s="5"/>
      <c r="B84" s="5"/>
      <c r="C84" s="6"/>
      <c r="D84" s="5"/>
      <c r="E84" s="15" t="s">
        <v>503</v>
      </c>
      <c r="F84" s="15" t="s">
        <v>504</v>
      </c>
      <c r="G84" s="5" t="s">
        <v>627</v>
      </c>
      <c r="H84" s="5" t="s">
        <v>506</v>
      </c>
      <c r="I84" s="5" t="s">
        <v>628</v>
      </c>
      <c r="J84" s="5" t="s">
        <v>629</v>
      </c>
      <c r="K84" s="5" t="s">
        <v>484</v>
      </c>
      <c r="L84" s="5" t="s">
        <v>509</v>
      </c>
      <c r="M84" s="5"/>
    </row>
    <row r="85" ht="33.2" customHeight="1" spans="1:13">
      <c r="A85" s="5" t="s">
        <v>155</v>
      </c>
      <c r="B85" s="5" t="s">
        <v>630</v>
      </c>
      <c r="C85" s="6">
        <v>21.85</v>
      </c>
      <c r="D85" s="5" t="s">
        <v>631</v>
      </c>
      <c r="E85" s="15" t="s">
        <v>458</v>
      </c>
      <c r="F85" s="15" t="s">
        <v>459</v>
      </c>
      <c r="G85" s="5" t="s">
        <v>632</v>
      </c>
      <c r="H85" s="5" t="s">
        <v>633</v>
      </c>
      <c r="I85" s="5" t="s">
        <v>634</v>
      </c>
      <c r="J85" s="5" t="s">
        <v>635</v>
      </c>
      <c r="K85" s="5" t="s">
        <v>564</v>
      </c>
      <c r="L85" s="5" t="s">
        <v>465</v>
      </c>
      <c r="M85" s="5"/>
    </row>
    <row r="86" ht="21.4" customHeight="1" spans="1:13">
      <c r="A86" s="5"/>
      <c r="B86" s="5"/>
      <c r="C86" s="6"/>
      <c r="D86" s="5"/>
      <c r="E86" s="15"/>
      <c r="F86" s="15" t="s">
        <v>466</v>
      </c>
      <c r="G86" s="5"/>
      <c r="H86" s="5"/>
      <c r="I86" s="5"/>
      <c r="J86" s="5"/>
      <c r="K86" s="5"/>
      <c r="L86" s="5"/>
      <c r="M86" s="5"/>
    </row>
    <row r="87" ht="21.4" customHeight="1" spans="1:13">
      <c r="A87" s="5"/>
      <c r="B87" s="5"/>
      <c r="C87" s="6"/>
      <c r="D87" s="5"/>
      <c r="E87" s="15"/>
      <c r="F87" s="15" t="s">
        <v>470</v>
      </c>
      <c r="G87" s="5"/>
      <c r="H87" s="5"/>
      <c r="I87" s="5"/>
      <c r="J87" s="5"/>
      <c r="K87" s="5"/>
      <c r="L87" s="5"/>
      <c r="M87" s="5"/>
    </row>
    <row r="88" ht="24.95" customHeight="1" spans="1:13">
      <c r="A88" s="5"/>
      <c r="B88" s="5"/>
      <c r="C88" s="6"/>
      <c r="D88" s="5"/>
      <c r="E88" s="15" t="s">
        <v>472</v>
      </c>
      <c r="F88" s="15" t="s">
        <v>473</v>
      </c>
      <c r="G88" s="5" t="s">
        <v>636</v>
      </c>
      <c r="H88" s="5" t="s">
        <v>612</v>
      </c>
      <c r="I88" s="5" t="s">
        <v>636</v>
      </c>
      <c r="J88" s="5" t="s">
        <v>637</v>
      </c>
      <c r="K88" s="5" t="s">
        <v>543</v>
      </c>
      <c r="L88" s="5" t="s">
        <v>465</v>
      </c>
      <c r="M88" s="5"/>
    </row>
    <row r="89" ht="21.4" customHeight="1" spans="1:13">
      <c r="A89" s="5"/>
      <c r="B89" s="5"/>
      <c r="C89" s="6"/>
      <c r="D89" s="5"/>
      <c r="E89" s="15"/>
      <c r="F89" s="15" t="s">
        <v>479</v>
      </c>
      <c r="G89" s="5" t="s">
        <v>638</v>
      </c>
      <c r="H89" s="5" t="s">
        <v>481</v>
      </c>
      <c r="I89" s="5" t="s">
        <v>639</v>
      </c>
      <c r="J89" s="5" t="s">
        <v>640</v>
      </c>
      <c r="K89" s="5" t="s">
        <v>484</v>
      </c>
      <c r="L89" s="5" t="s">
        <v>465</v>
      </c>
      <c r="M89" s="5"/>
    </row>
    <row r="90" ht="21.4" customHeight="1" spans="1:13">
      <c r="A90" s="5"/>
      <c r="B90" s="5"/>
      <c r="C90" s="6"/>
      <c r="D90" s="5"/>
      <c r="E90" s="15"/>
      <c r="F90" s="15" t="s">
        <v>485</v>
      </c>
      <c r="G90" s="5" t="s">
        <v>521</v>
      </c>
      <c r="H90" s="5" t="s">
        <v>481</v>
      </c>
      <c r="I90" s="5" t="s">
        <v>522</v>
      </c>
      <c r="J90" s="5" t="s">
        <v>641</v>
      </c>
      <c r="K90" s="5" t="s">
        <v>484</v>
      </c>
      <c r="L90" s="5" t="s">
        <v>465</v>
      </c>
      <c r="M90" s="5"/>
    </row>
    <row r="91" ht="21.4" customHeight="1" spans="1:13">
      <c r="A91" s="5"/>
      <c r="B91" s="5"/>
      <c r="C91" s="6"/>
      <c r="D91" s="5"/>
      <c r="E91" s="15" t="s">
        <v>489</v>
      </c>
      <c r="F91" s="15" t="s">
        <v>490</v>
      </c>
      <c r="G91" s="5"/>
      <c r="H91" s="5"/>
      <c r="I91" s="5"/>
      <c r="J91" s="5"/>
      <c r="K91" s="5"/>
      <c r="L91" s="5"/>
      <c r="M91" s="5"/>
    </row>
    <row r="92" ht="33.2" customHeight="1" spans="1:13">
      <c r="A92" s="5"/>
      <c r="B92" s="5"/>
      <c r="C92" s="6"/>
      <c r="D92" s="5"/>
      <c r="E92" s="15"/>
      <c r="F92" s="15" t="s">
        <v>492</v>
      </c>
      <c r="G92" s="5" t="s">
        <v>642</v>
      </c>
      <c r="H92" s="5" t="s">
        <v>525</v>
      </c>
      <c r="I92" s="5" t="s">
        <v>642</v>
      </c>
      <c r="J92" s="5" t="s">
        <v>643</v>
      </c>
      <c r="K92" s="5"/>
      <c r="L92" s="5" t="s">
        <v>469</v>
      </c>
      <c r="M92" s="5"/>
    </row>
    <row r="93" ht="21.4" customHeight="1" spans="1:13">
      <c r="A93" s="5"/>
      <c r="B93" s="5"/>
      <c r="C93" s="6"/>
      <c r="D93" s="5"/>
      <c r="E93" s="15"/>
      <c r="F93" s="15" t="s">
        <v>496</v>
      </c>
      <c r="G93" s="5"/>
      <c r="H93" s="5"/>
      <c r="I93" s="5"/>
      <c r="J93" s="5"/>
      <c r="K93" s="5"/>
      <c r="L93" s="5"/>
      <c r="M93" s="5"/>
    </row>
    <row r="94" ht="21.4" customHeight="1" spans="1:13">
      <c r="A94" s="5"/>
      <c r="B94" s="5"/>
      <c r="C94" s="6"/>
      <c r="D94" s="5"/>
      <c r="E94" s="15"/>
      <c r="F94" s="15" t="s">
        <v>498</v>
      </c>
      <c r="G94" s="5" t="s">
        <v>499</v>
      </c>
      <c r="H94" s="5" t="s">
        <v>500</v>
      </c>
      <c r="I94" s="5" t="s">
        <v>501</v>
      </c>
      <c r="J94" s="5" t="s">
        <v>576</v>
      </c>
      <c r="K94" s="5"/>
      <c r="L94" s="5" t="s">
        <v>469</v>
      </c>
      <c r="M94" s="5"/>
    </row>
    <row r="95" ht="33.2" customHeight="1" spans="1:13">
      <c r="A95" s="5"/>
      <c r="B95" s="5"/>
      <c r="C95" s="6"/>
      <c r="D95" s="5"/>
      <c r="E95" s="15" t="s">
        <v>503</v>
      </c>
      <c r="F95" s="15" t="s">
        <v>504</v>
      </c>
      <c r="G95" s="5" t="s">
        <v>505</v>
      </c>
      <c r="H95" s="5" t="s">
        <v>506</v>
      </c>
      <c r="I95" s="5" t="s">
        <v>507</v>
      </c>
      <c r="J95" s="5" t="s">
        <v>577</v>
      </c>
      <c r="K95" s="5" t="s">
        <v>484</v>
      </c>
      <c r="L95" s="5" t="s">
        <v>509</v>
      </c>
      <c r="M95" s="5"/>
    </row>
    <row r="96" ht="33.2" customHeight="1" spans="1:13">
      <c r="A96" s="17">
        <v>440001</v>
      </c>
      <c r="B96" s="17" t="s">
        <v>644</v>
      </c>
      <c r="C96" s="17">
        <v>574.16</v>
      </c>
      <c r="D96" s="18" t="s">
        <v>645</v>
      </c>
      <c r="E96" s="19" t="s">
        <v>646</v>
      </c>
      <c r="F96" s="20" t="s">
        <v>492</v>
      </c>
      <c r="G96" s="21" t="s">
        <v>647</v>
      </c>
      <c r="H96" s="21" t="s">
        <v>648</v>
      </c>
      <c r="I96" s="21" t="s">
        <v>647</v>
      </c>
      <c r="J96" s="5" t="s">
        <v>643</v>
      </c>
      <c r="K96" s="21" t="s">
        <v>468</v>
      </c>
      <c r="L96" s="21" t="s">
        <v>469</v>
      </c>
      <c r="M96" s="21"/>
    </row>
    <row r="97" ht="33.2" customHeight="1" spans="1:13">
      <c r="A97" s="22"/>
      <c r="B97" s="22"/>
      <c r="C97" s="22"/>
      <c r="D97" s="23"/>
      <c r="E97" s="24"/>
      <c r="F97" s="20" t="s">
        <v>490</v>
      </c>
      <c r="G97" s="21" t="s">
        <v>649</v>
      </c>
      <c r="H97" s="21" t="s">
        <v>525</v>
      </c>
      <c r="I97" s="21" t="s">
        <v>649</v>
      </c>
      <c r="J97" s="5" t="s">
        <v>643</v>
      </c>
      <c r="K97" s="21" t="s">
        <v>468</v>
      </c>
      <c r="L97" s="21" t="s">
        <v>469</v>
      </c>
      <c r="M97" s="21"/>
    </row>
    <row r="98" ht="33.2" customHeight="1" spans="1:13">
      <c r="A98" s="22"/>
      <c r="B98" s="22"/>
      <c r="C98" s="22"/>
      <c r="D98" s="23"/>
      <c r="E98" s="25"/>
      <c r="F98" s="20" t="s">
        <v>496</v>
      </c>
      <c r="G98" s="21" t="s">
        <v>468</v>
      </c>
      <c r="H98" s="21">
        <v>0</v>
      </c>
      <c r="I98" s="21" t="s">
        <v>468</v>
      </c>
      <c r="J98" s="21" t="s">
        <v>468</v>
      </c>
      <c r="K98" s="21" t="s">
        <v>468</v>
      </c>
      <c r="L98" s="21" t="s">
        <v>469</v>
      </c>
      <c r="M98" s="21"/>
    </row>
    <row r="99" ht="33.2" customHeight="1" spans="1:13">
      <c r="A99" s="22"/>
      <c r="B99" s="22"/>
      <c r="C99" s="22"/>
      <c r="D99" s="23"/>
      <c r="E99" s="20" t="s">
        <v>503</v>
      </c>
      <c r="F99" s="20" t="s">
        <v>504</v>
      </c>
      <c r="G99" s="21" t="s">
        <v>650</v>
      </c>
      <c r="H99" s="21" t="s">
        <v>651</v>
      </c>
      <c r="I99" s="21" t="s">
        <v>530</v>
      </c>
      <c r="J99" s="21" t="s">
        <v>652</v>
      </c>
      <c r="K99" s="21" t="s">
        <v>653</v>
      </c>
      <c r="L99" s="21" t="s">
        <v>654</v>
      </c>
      <c r="M99" s="21"/>
    </row>
    <row r="100" ht="33.2" customHeight="1" spans="1:13">
      <c r="A100" s="22"/>
      <c r="B100" s="22"/>
      <c r="C100" s="22"/>
      <c r="D100" s="23"/>
      <c r="E100" s="19" t="s">
        <v>472</v>
      </c>
      <c r="F100" s="20" t="s">
        <v>485</v>
      </c>
      <c r="G100" s="21" t="s">
        <v>655</v>
      </c>
      <c r="H100" s="21" t="s">
        <v>656</v>
      </c>
      <c r="I100" s="21" t="s">
        <v>645</v>
      </c>
      <c r="J100" s="21" t="s">
        <v>652</v>
      </c>
      <c r="K100" s="21" t="s">
        <v>657</v>
      </c>
      <c r="L100" s="21" t="s">
        <v>654</v>
      </c>
      <c r="M100" s="21"/>
    </row>
    <row r="101" ht="33.2" customHeight="1" spans="1:13">
      <c r="A101" s="22"/>
      <c r="B101" s="22"/>
      <c r="C101" s="22"/>
      <c r="D101" s="23"/>
      <c r="E101" s="24"/>
      <c r="F101" s="20" t="s">
        <v>479</v>
      </c>
      <c r="G101" s="21" t="s">
        <v>468</v>
      </c>
      <c r="H101" s="21">
        <v>0</v>
      </c>
      <c r="I101" s="21" t="s">
        <v>468</v>
      </c>
      <c r="J101" s="21" t="s">
        <v>468</v>
      </c>
      <c r="K101" s="21" t="s">
        <v>468</v>
      </c>
      <c r="L101" s="21" t="s">
        <v>654</v>
      </c>
      <c r="M101" s="21"/>
    </row>
    <row r="102" ht="33.2" customHeight="1" spans="1:13">
      <c r="A102" s="22"/>
      <c r="B102" s="22"/>
      <c r="C102" s="22"/>
      <c r="D102" s="23"/>
      <c r="E102" s="25"/>
      <c r="F102" s="20" t="s">
        <v>473</v>
      </c>
      <c r="G102" s="21" t="s">
        <v>658</v>
      </c>
      <c r="H102" s="21" t="s">
        <v>659</v>
      </c>
      <c r="I102" s="21" t="s">
        <v>660</v>
      </c>
      <c r="J102" s="21" t="s">
        <v>652</v>
      </c>
      <c r="K102" s="21" t="s">
        <v>464</v>
      </c>
      <c r="L102" s="21" t="s">
        <v>654</v>
      </c>
      <c r="M102" s="21"/>
    </row>
    <row r="103" ht="33.2" customHeight="1" spans="1:13">
      <c r="A103" s="22"/>
      <c r="B103" s="22"/>
      <c r="C103" s="22"/>
      <c r="D103" s="23"/>
      <c r="E103" s="19" t="s">
        <v>458</v>
      </c>
      <c r="F103" s="20" t="s">
        <v>459</v>
      </c>
      <c r="G103" s="21" t="s">
        <v>661</v>
      </c>
      <c r="H103" s="21" t="s">
        <v>659</v>
      </c>
      <c r="I103" s="21" t="s">
        <v>662</v>
      </c>
      <c r="J103" s="21" t="s">
        <v>652</v>
      </c>
      <c r="K103" s="21" t="s">
        <v>464</v>
      </c>
      <c r="L103" s="21" t="s">
        <v>654</v>
      </c>
      <c r="M103" s="21"/>
    </row>
    <row r="104" ht="33.2" customHeight="1" spans="1:13">
      <c r="A104" s="22"/>
      <c r="B104" s="22"/>
      <c r="C104" s="22"/>
      <c r="D104" s="23"/>
      <c r="E104" s="24"/>
      <c r="F104" s="20" t="s">
        <v>466</v>
      </c>
      <c r="G104" s="21" t="s">
        <v>468</v>
      </c>
      <c r="H104" s="21">
        <v>0</v>
      </c>
      <c r="I104" s="21" t="s">
        <v>468</v>
      </c>
      <c r="J104" s="21" t="s">
        <v>468</v>
      </c>
      <c r="K104" s="21" t="s">
        <v>468</v>
      </c>
      <c r="L104" s="21" t="s">
        <v>654</v>
      </c>
      <c r="M104" s="21"/>
    </row>
    <row r="105" ht="33.2" customHeight="1" spans="1:13">
      <c r="A105" s="26"/>
      <c r="B105" s="26"/>
      <c r="C105" s="26"/>
      <c r="D105" s="27"/>
      <c r="E105" s="25"/>
      <c r="F105" s="20" t="s">
        <v>470</v>
      </c>
      <c r="G105" s="21" t="s">
        <v>468</v>
      </c>
      <c r="H105" s="21">
        <v>0</v>
      </c>
      <c r="I105" s="21" t="s">
        <v>468</v>
      </c>
      <c r="J105" s="21" t="s">
        <v>468</v>
      </c>
      <c r="K105" s="21" t="s">
        <v>468</v>
      </c>
      <c r="L105" s="21" t="s">
        <v>654</v>
      </c>
      <c r="M105" s="21"/>
    </row>
    <row r="106" ht="14.25" customHeight="1" spans="1:4">
      <c r="A106" s="7" t="s">
        <v>280</v>
      </c>
      <c r="B106" s="7"/>
      <c r="C106" s="7"/>
      <c r="D106" s="7"/>
    </row>
  </sheetData>
  <mergeCells count="73">
    <mergeCell ref="C2:M2"/>
    <mergeCell ref="A3:K3"/>
    <mergeCell ref="L3:M3"/>
    <mergeCell ref="E4:M4"/>
    <mergeCell ref="A106:D106"/>
    <mergeCell ref="A4:A5"/>
    <mergeCell ref="A7:A17"/>
    <mergeCell ref="A18:A28"/>
    <mergeCell ref="A29:A39"/>
    <mergeCell ref="A40:A50"/>
    <mergeCell ref="A51:A62"/>
    <mergeCell ref="A63:A73"/>
    <mergeCell ref="A74:A84"/>
    <mergeCell ref="A85:A95"/>
    <mergeCell ref="A96:A105"/>
    <mergeCell ref="B4:B5"/>
    <mergeCell ref="B7:B17"/>
    <mergeCell ref="B18:B28"/>
    <mergeCell ref="B29:B39"/>
    <mergeCell ref="B40:B50"/>
    <mergeCell ref="B51:B62"/>
    <mergeCell ref="B63:B73"/>
    <mergeCell ref="B74:B84"/>
    <mergeCell ref="B85:B95"/>
    <mergeCell ref="B96:B105"/>
    <mergeCell ref="C4:C5"/>
    <mergeCell ref="C7:C17"/>
    <mergeCell ref="C18:C28"/>
    <mergeCell ref="C29:C39"/>
    <mergeCell ref="C40:C50"/>
    <mergeCell ref="C51:C62"/>
    <mergeCell ref="C63:C73"/>
    <mergeCell ref="C74:C84"/>
    <mergeCell ref="C85:C95"/>
    <mergeCell ref="C96:C105"/>
    <mergeCell ref="D4:D5"/>
    <mergeCell ref="D7:D17"/>
    <mergeCell ref="D18:D28"/>
    <mergeCell ref="D29:D39"/>
    <mergeCell ref="D40:D50"/>
    <mergeCell ref="D51:D62"/>
    <mergeCell ref="D63:D73"/>
    <mergeCell ref="D74:D84"/>
    <mergeCell ref="D85:D95"/>
    <mergeCell ref="D96:D10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E96:E98"/>
    <mergeCell ref="E100:E102"/>
    <mergeCell ref="E103:E105"/>
    <mergeCell ref="F54:F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7" topLeftCell="A8" activePane="bottomLeft" state="frozen"/>
      <selection/>
      <selection pane="bottomLeft" activeCell="I30" sqref="I30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"/>
      <c r="S1" s="1" t="s">
        <v>663</v>
      </c>
    </row>
    <row r="2" ht="36.9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75" customHeight="1" spans="1:19">
      <c r="A5" s="4" t="s">
        <v>402</v>
      </c>
      <c r="B5" s="4" t="s">
        <v>403</v>
      </c>
      <c r="C5" s="4" t="s">
        <v>664</v>
      </c>
      <c r="D5" s="4"/>
      <c r="E5" s="4"/>
      <c r="F5" s="4"/>
      <c r="G5" s="4"/>
      <c r="H5" s="4"/>
      <c r="I5" s="4"/>
      <c r="J5" s="4" t="s">
        <v>665</v>
      </c>
      <c r="K5" s="4" t="s">
        <v>666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444</v>
      </c>
      <c r="D6" s="4" t="s">
        <v>667</v>
      </c>
      <c r="E6" s="4"/>
      <c r="F6" s="4"/>
      <c r="G6" s="4"/>
      <c r="H6" s="4" t="s">
        <v>668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139</v>
      </c>
      <c r="E7" s="4" t="s">
        <v>669</v>
      </c>
      <c r="F7" s="4" t="s">
        <v>143</v>
      </c>
      <c r="G7" s="4" t="s">
        <v>670</v>
      </c>
      <c r="H7" s="4" t="s">
        <v>161</v>
      </c>
      <c r="I7" s="4" t="s">
        <v>162</v>
      </c>
      <c r="J7" s="4"/>
      <c r="K7" s="4" t="s">
        <v>447</v>
      </c>
      <c r="L7" s="4" t="s">
        <v>448</v>
      </c>
      <c r="M7" s="4" t="s">
        <v>449</v>
      </c>
      <c r="N7" s="4" t="s">
        <v>454</v>
      </c>
      <c r="O7" s="4" t="s">
        <v>450</v>
      </c>
      <c r="P7" s="4" t="s">
        <v>671</v>
      </c>
      <c r="Q7" s="4" t="s">
        <v>672</v>
      </c>
      <c r="R7" s="4" t="s">
        <v>673</v>
      </c>
      <c r="S7" s="4" t="s">
        <v>455</v>
      </c>
    </row>
    <row r="8" ht="17.1" customHeight="1" spans="1:19">
      <c r="A8" s="5" t="s">
        <v>2</v>
      </c>
      <c r="B8" s="5" t="s">
        <v>4</v>
      </c>
      <c r="C8" s="6">
        <v>1526.5</v>
      </c>
      <c r="D8" s="6">
        <v>1526.5</v>
      </c>
      <c r="E8" s="6"/>
      <c r="F8" s="6"/>
      <c r="G8" s="6"/>
      <c r="H8" s="6">
        <v>451.00604</v>
      </c>
      <c r="I8" s="6">
        <v>1075.49</v>
      </c>
      <c r="J8" s="5" t="s">
        <v>674</v>
      </c>
      <c r="K8" s="5" t="s">
        <v>458</v>
      </c>
      <c r="L8" s="5" t="s">
        <v>459</v>
      </c>
      <c r="M8" s="5" t="s">
        <v>675</v>
      </c>
      <c r="N8" s="5" t="s">
        <v>538</v>
      </c>
      <c r="O8" s="5" t="s">
        <v>461</v>
      </c>
      <c r="P8" s="5" t="s">
        <v>464</v>
      </c>
      <c r="Q8" s="5" t="s">
        <v>676</v>
      </c>
      <c r="R8" s="5" t="s">
        <v>677</v>
      </c>
      <c r="S8" s="5"/>
    </row>
    <row r="9" ht="17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678</v>
      </c>
      <c r="N9" s="5" t="s">
        <v>509</v>
      </c>
      <c r="O9" s="5">
        <v>1526.5</v>
      </c>
      <c r="P9" s="5" t="s">
        <v>464</v>
      </c>
      <c r="Q9" s="5" t="s">
        <v>679</v>
      </c>
      <c r="R9" s="5" t="s">
        <v>680</v>
      </c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 t="s">
        <v>681</v>
      </c>
      <c r="N10" s="5" t="s">
        <v>538</v>
      </c>
      <c r="O10" s="5" t="s">
        <v>682</v>
      </c>
      <c r="P10" s="5" t="s">
        <v>683</v>
      </c>
      <c r="Q10" s="5" t="s">
        <v>684</v>
      </c>
      <c r="R10" s="5" t="s">
        <v>685</v>
      </c>
      <c r="S10" s="5"/>
    </row>
    <row r="11" ht="17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466</v>
      </c>
      <c r="M11" s="5" t="s">
        <v>467</v>
      </c>
      <c r="N11" s="5" t="s">
        <v>469</v>
      </c>
      <c r="O11" s="5" t="s">
        <v>545</v>
      </c>
      <c r="P11" s="5"/>
      <c r="Q11" s="5" t="s">
        <v>468</v>
      </c>
      <c r="R11" s="5" t="s">
        <v>686</v>
      </c>
      <c r="S11" s="5"/>
    </row>
    <row r="12" ht="17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5"/>
      <c r="L12" s="5" t="s">
        <v>470</v>
      </c>
      <c r="M12" s="5" t="s">
        <v>471</v>
      </c>
      <c r="N12" s="5" t="s">
        <v>469</v>
      </c>
      <c r="O12" s="5" t="s">
        <v>545</v>
      </c>
      <c r="P12" s="5"/>
      <c r="Q12" s="5" t="s">
        <v>468</v>
      </c>
      <c r="R12" s="5" t="s">
        <v>686</v>
      </c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 t="s">
        <v>472</v>
      </c>
      <c r="L13" s="8" t="s">
        <v>473</v>
      </c>
      <c r="M13" s="5" t="s">
        <v>687</v>
      </c>
      <c r="N13" s="5" t="s">
        <v>465</v>
      </c>
      <c r="O13" s="5" t="s">
        <v>475</v>
      </c>
      <c r="P13" s="5" t="s">
        <v>478</v>
      </c>
      <c r="Q13" s="5" t="s">
        <v>688</v>
      </c>
      <c r="R13" s="5" t="s">
        <v>689</v>
      </c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690</v>
      </c>
      <c r="N14" s="5" t="s">
        <v>465</v>
      </c>
      <c r="O14" s="5" t="s">
        <v>691</v>
      </c>
      <c r="P14" s="5" t="s">
        <v>683</v>
      </c>
      <c r="Q14" s="5" t="s">
        <v>692</v>
      </c>
      <c r="R14" s="5" t="s">
        <v>693</v>
      </c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694</v>
      </c>
      <c r="N15" s="5" t="s">
        <v>465</v>
      </c>
      <c r="O15" s="5" t="s">
        <v>154</v>
      </c>
      <c r="P15" s="5" t="s">
        <v>695</v>
      </c>
      <c r="Q15" s="5" t="s">
        <v>696</v>
      </c>
      <c r="R15" s="5" t="s">
        <v>697</v>
      </c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698</v>
      </c>
      <c r="N16" s="5" t="s">
        <v>465</v>
      </c>
      <c r="O16" s="5" t="s">
        <v>540</v>
      </c>
      <c r="P16" s="5" t="s">
        <v>683</v>
      </c>
      <c r="Q16" s="5" t="s">
        <v>699</v>
      </c>
      <c r="R16" s="5" t="s">
        <v>700</v>
      </c>
      <c r="S16" s="5"/>
    </row>
    <row r="17" ht="17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701</v>
      </c>
      <c r="N17" s="5" t="s">
        <v>509</v>
      </c>
      <c r="O17" s="5" t="s">
        <v>702</v>
      </c>
      <c r="P17" s="5" t="s">
        <v>703</v>
      </c>
      <c r="Q17" s="5" t="s">
        <v>704</v>
      </c>
      <c r="R17" s="5" t="s">
        <v>705</v>
      </c>
      <c r="S17" s="5"/>
    </row>
    <row r="18" ht="17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706</v>
      </c>
      <c r="N18" s="5" t="s">
        <v>509</v>
      </c>
      <c r="O18" s="5" t="s">
        <v>517</v>
      </c>
      <c r="P18" s="5" t="s">
        <v>703</v>
      </c>
      <c r="Q18" s="5" t="s">
        <v>707</v>
      </c>
      <c r="R18" s="5" t="s">
        <v>708</v>
      </c>
      <c r="S18" s="5"/>
    </row>
    <row r="19" ht="17.1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479</v>
      </c>
      <c r="M19" s="5" t="s">
        <v>480</v>
      </c>
      <c r="N19" s="5" t="s">
        <v>465</v>
      </c>
      <c r="O19" s="5" t="s">
        <v>481</v>
      </c>
      <c r="P19" s="5" t="s">
        <v>484</v>
      </c>
      <c r="Q19" s="5" t="s">
        <v>482</v>
      </c>
      <c r="R19" s="5" t="s">
        <v>709</v>
      </c>
      <c r="S19" s="5"/>
    </row>
    <row r="20" ht="17.1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485</v>
      </c>
      <c r="M20" s="5" t="s">
        <v>486</v>
      </c>
      <c r="N20" s="5" t="s">
        <v>465</v>
      </c>
      <c r="O20" s="5" t="s">
        <v>481</v>
      </c>
      <c r="P20" s="5" t="s">
        <v>484</v>
      </c>
      <c r="Q20" s="5" t="s">
        <v>487</v>
      </c>
      <c r="R20" s="5" t="s">
        <v>710</v>
      </c>
      <c r="S20" s="5"/>
    </row>
    <row r="21" ht="17.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489</v>
      </c>
      <c r="L21" s="8" t="s">
        <v>490</v>
      </c>
      <c r="M21" s="5" t="s">
        <v>491</v>
      </c>
      <c r="N21" s="5" t="s">
        <v>469</v>
      </c>
      <c r="O21" s="5" t="s">
        <v>545</v>
      </c>
      <c r="P21" s="5"/>
      <c r="Q21" s="5" t="s">
        <v>468</v>
      </c>
      <c r="R21" s="5" t="s">
        <v>686</v>
      </c>
      <c r="S21" s="5"/>
    </row>
    <row r="22" ht="17.1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492</v>
      </c>
      <c r="M22" s="5" t="s">
        <v>711</v>
      </c>
      <c r="N22" s="5" t="s">
        <v>469</v>
      </c>
      <c r="O22" s="5" t="s">
        <v>712</v>
      </c>
      <c r="P22" s="5"/>
      <c r="Q22" s="5" t="s">
        <v>713</v>
      </c>
      <c r="R22" s="5" t="s">
        <v>714</v>
      </c>
      <c r="S22" s="5"/>
    </row>
    <row r="23" ht="17.1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496</v>
      </c>
      <c r="M23" s="5" t="s">
        <v>497</v>
      </c>
      <c r="N23" s="5" t="s">
        <v>469</v>
      </c>
      <c r="O23" s="5" t="s">
        <v>545</v>
      </c>
      <c r="P23" s="5"/>
      <c r="Q23" s="5" t="s">
        <v>468</v>
      </c>
      <c r="R23" s="5" t="s">
        <v>686</v>
      </c>
      <c r="S23" s="5"/>
    </row>
    <row r="24" ht="17.1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498</v>
      </c>
      <c r="M24" s="5" t="s">
        <v>715</v>
      </c>
      <c r="N24" s="5" t="s">
        <v>469</v>
      </c>
      <c r="O24" s="5" t="s">
        <v>545</v>
      </c>
      <c r="P24" s="5"/>
      <c r="Q24" s="5" t="s">
        <v>468</v>
      </c>
      <c r="R24" s="5" t="s">
        <v>686</v>
      </c>
      <c r="S24" s="5"/>
    </row>
    <row r="25" ht="17.1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503</v>
      </c>
      <c r="L25" s="8" t="s">
        <v>504</v>
      </c>
      <c r="M25" s="5" t="s">
        <v>505</v>
      </c>
      <c r="N25" s="5" t="s">
        <v>509</v>
      </c>
      <c r="O25" s="5" t="s">
        <v>506</v>
      </c>
      <c r="P25" s="5" t="s">
        <v>484</v>
      </c>
      <c r="Q25" s="5" t="s">
        <v>507</v>
      </c>
      <c r="R25" s="5" t="s">
        <v>716</v>
      </c>
      <c r="S25" s="5"/>
    </row>
    <row r="26" ht="14.25" customHeight="1" spans="1:8">
      <c r="A26" s="7" t="s">
        <v>280</v>
      </c>
      <c r="B26" s="7"/>
      <c r="C26" s="7"/>
      <c r="D26" s="7"/>
      <c r="E26" s="7"/>
      <c r="F26" s="7"/>
      <c r="G26" s="7"/>
      <c r="H26" s="7"/>
    </row>
  </sheetData>
  <mergeCells count="27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2"/>
    <mergeCell ref="K13:K20"/>
    <mergeCell ref="K21:K24"/>
    <mergeCell ref="L8:L10"/>
    <mergeCell ref="L13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K40" sqref="K4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16" t="s">
        <v>30</v>
      </c>
    </row>
    <row r="2" ht="21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5" customHeight="1" spans="1:8">
      <c r="A6" s="14" t="s">
        <v>40</v>
      </c>
      <c r="B6" s="6">
        <v>952.33604</v>
      </c>
      <c r="C6" s="5" t="s">
        <v>41</v>
      </c>
      <c r="D6" s="36"/>
      <c r="E6" s="14" t="s">
        <v>42</v>
      </c>
      <c r="F6" s="13">
        <v>451.00604</v>
      </c>
      <c r="G6" s="5" t="s">
        <v>43</v>
      </c>
      <c r="H6" s="6">
        <v>511.44004</v>
      </c>
    </row>
    <row r="7" ht="14.25" customHeight="1" spans="1:8">
      <c r="A7" s="5" t="s">
        <v>44</v>
      </c>
      <c r="B7" s="6">
        <v>952.33604</v>
      </c>
      <c r="C7" s="5" t="s">
        <v>45</v>
      </c>
      <c r="D7" s="36"/>
      <c r="E7" s="5" t="s">
        <v>46</v>
      </c>
      <c r="F7" s="6">
        <v>386.11004</v>
      </c>
      <c r="G7" s="5" t="s">
        <v>47</v>
      </c>
      <c r="H7" s="6">
        <v>108.246</v>
      </c>
    </row>
    <row r="8" ht="14.25" customHeight="1" spans="1:8">
      <c r="A8" s="14" t="s">
        <v>48</v>
      </c>
      <c r="B8" s="6"/>
      <c r="C8" s="5" t="s">
        <v>49</v>
      </c>
      <c r="D8" s="36"/>
      <c r="E8" s="5" t="s">
        <v>50</v>
      </c>
      <c r="F8" s="6">
        <v>64.896</v>
      </c>
      <c r="G8" s="5" t="s">
        <v>51</v>
      </c>
      <c r="H8" s="6"/>
    </row>
    <row r="9" ht="14.25" customHeight="1" spans="1:8">
      <c r="A9" s="5" t="s">
        <v>52</v>
      </c>
      <c r="B9" s="6"/>
      <c r="C9" s="5" t="s">
        <v>53</v>
      </c>
      <c r="D9" s="36"/>
      <c r="E9" s="5" t="s">
        <v>54</v>
      </c>
      <c r="F9" s="6"/>
      <c r="G9" s="5" t="s">
        <v>55</v>
      </c>
      <c r="H9" s="6"/>
    </row>
    <row r="10" ht="14.25" customHeight="1" spans="1:8">
      <c r="A10" s="5" t="s">
        <v>56</v>
      </c>
      <c r="B10" s="6"/>
      <c r="C10" s="5" t="s">
        <v>57</v>
      </c>
      <c r="D10" s="36"/>
      <c r="E10" s="14" t="s">
        <v>58</v>
      </c>
      <c r="F10" s="13">
        <f>SUM(F11:F20)</f>
        <v>1075.49</v>
      </c>
      <c r="G10" s="5" t="s">
        <v>59</v>
      </c>
      <c r="H10" s="6"/>
    </row>
    <row r="11" ht="14.25" customHeight="1" spans="1:8">
      <c r="A11" s="5" t="s">
        <v>60</v>
      </c>
      <c r="B11" s="6"/>
      <c r="C11" s="5" t="s">
        <v>61</v>
      </c>
      <c r="D11" s="36"/>
      <c r="E11" s="5" t="s">
        <v>62</v>
      </c>
      <c r="F11" s="6">
        <v>125.33</v>
      </c>
      <c r="G11" s="5" t="s">
        <v>63</v>
      </c>
      <c r="H11" s="6"/>
    </row>
    <row r="12" ht="14.25" customHeight="1" spans="1:8">
      <c r="A12" s="5" t="s">
        <v>64</v>
      </c>
      <c r="B12" s="6"/>
      <c r="C12" s="5" t="s">
        <v>65</v>
      </c>
      <c r="D12" s="36"/>
      <c r="E12" s="5" t="s">
        <v>66</v>
      </c>
      <c r="F12" s="6">
        <v>43.35</v>
      </c>
      <c r="G12" s="5" t="s">
        <v>67</v>
      </c>
      <c r="H12" s="6">
        <v>906.81</v>
      </c>
    </row>
    <row r="13" ht="14.25" customHeight="1" spans="1:8">
      <c r="A13" s="5" t="s">
        <v>68</v>
      </c>
      <c r="B13" s="6"/>
      <c r="C13" s="5" t="s">
        <v>69</v>
      </c>
      <c r="D13" s="36">
        <v>40.88568</v>
      </c>
      <c r="E13" s="5" t="s">
        <v>70</v>
      </c>
      <c r="F13" s="6"/>
      <c r="G13" s="5" t="s">
        <v>71</v>
      </c>
      <c r="H13" s="6"/>
    </row>
    <row r="14" ht="14.25" customHeight="1" spans="1:8">
      <c r="A14" s="5" t="s">
        <v>72</v>
      </c>
      <c r="B14" s="6"/>
      <c r="C14" s="5" t="s">
        <v>73</v>
      </c>
      <c r="D14" s="36"/>
      <c r="E14" s="5" t="s">
        <v>74</v>
      </c>
      <c r="F14" s="6"/>
      <c r="G14" s="5" t="s">
        <v>75</v>
      </c>
      <c r="H14" s="6"/>
    </row>
    <row r="15" ht="14.25" customHeight="1" spans="1:8">
      <c r="A15" s="5" t="s">
        <v>76</v>
      </c>
      <c r="B15" s="6"/>
      <c r="C15" s="5" t="s">
        <v>77</v>
      </c>
      <c r="D15" s="36">
        <v>22.84788</v>
      </c>
      <c r="E15" s="5" t="s">
        <v>78</v>
      </c>
      <c r="F15" s="6"/>
      <c r="G15" s="5" t="s">
        <v>79</v>
      </c>
      <c r="H15" s="6"/>
    </row>
    <row r="16" ht="14.25" customHeight="1" spans="1:8">
      <c r="A16" s="5" t="s">
        <v>80</v>
      </c>
      <c r="B16" s="6"/>
      <c r="C16" s="5" t="s">
        <v>81</v>
      </c>
      <c r="D16" s="36"/>
      <c r="E16" s="5" t="s">
        <v>82</v>
      </c>
      <c r="F16" s="6"/>
      <c r="G16" s="5" t="s">
        <v>83</v>
      </c>
      <c r="H16" s="6"/>
    </row>
    <row r="17" ht="14.25" customHeight="1" spans="1:8">
      <c r="A17" s="5" t="s">
        <v>84</v>
      </c>
      <c r="B17" s="6"/>
      <c r="C17" s="5" t="s">
        <v>85</v>
      </c>
      <c r="D17" s="36"/>
      <c r="E17" s="5" t="s">
        <v>86</v>
      </c>
      <c r="F17" s="6"/>
      <c r="G17" s="5" t="s">
        <v>87</v>
      </c>
      <c r="H17" s="6"/>
    </row>
    <row r="18" ht="14.25" customHeight="1" spans="1:8">
      <c r="A18" s="5" t="s">
        <v>88</v>
      </c>
      <c r="B18" s="6"/>
      <c r="C18" s="5" t="s">
        <v>89</v>
      </c>
      <c r="D18" s="36"/>
      <c r="E18" s="5" t="s">
        <v>90</v>
      </c>
      <c r="F18" s="6">
        <v>906.81</v>
      </c>
      <c r="G18" s="5" t="s">
        <v>91</v>
      </c>
      <c r="H18" s="6"/>
    </row>
    <row r="19" ht="14.25" customHeight="1" spans="1:8">
      <c r="A19" s="5" t="s">
        <v>92</v>
      </c>
      <c r="B19" s="6"/>
      <c r="C19" s="5" t="s">
        <v>93</v>
      </c>
      <c r="D19" s="36"/>
      <c r="E19" s="5" t="s">
        <v>94</v>
      </c>
      <c r="F19" s="6"/>
      <c r="G19" s="5" t="s">
        <v>95</v>
      </c>
      <c r="H19" s="6"/>
    </row>
    <row r="20" ht="14.25" customHeight="1" spans="1:8">
      <c r="A20" s="14" t="s">
        <v>96</v>
      </c>
      <c r="B20" s="13"/>
      <c r="C20" s="5" t="s">
        <v>97</v>
      </c>
      <c r="D20" s="36"/>
      <c r="E20" s="5" t="s">
        <v>98</v>
      </c>
      <c r="F20" s="6"/>
      <c r="G20" s="5"/>
      <c r="H20" s="6"/>
    </row>
    <row r="21" ht="14.25" customHeight="1" spans="1:8">
      <c r="A21" s="14" t="s">
        <v>99</v>
      </c>
      <c r="B21" s="13"/>
      <c r="C21" s="5" t="s">
        <v>100</v>
      </c>
      <c r="D21" s="36"/>
      <c r="E21" s="14" t="s">
        <v>101</v>
      </c>
      <c r="F21" s="13"/>
      <c r="G21" s="5"/>
      <c r="H21" s="6"/>
    </row>
    <row r="22" ht="14.25" customHeight="1" spans="1:8">
      <c r="A22" s="14" t="s">
        <v>102</v>
      </c>
      <c r="B22" s="13"/>
      <c r="C22" s="5" t="s">
        <v>103</v>
      </c>
      <c r="D22" s="36"/>
      <c r="E22" s="5"/>
      <c r="F22" s="5"/>
      <c r="G22" s="5"/>
      <c r="H22" s="6"/>
    </row>
    <row r="23" ht="14.25" customHeight="1" spans="1:8">
      <c r="A23" s="14" t="s">
        <v>104</v>
      </c>
      <c r="B23" s="13"/>
      <c r="C23" s="5" t="s">
        <v>105</v>
      </c>
      <c r="D23" s="36"/>
      <c r="E23" s="5"/>
      <c r="F23" s="5"/>
      <c r="G23" s="5"/>
      <c r="H23" s="6"/>
    </row>
    <row r="24" ht="14.25" customHeight="1" spans="1:8">
      <c r="A24" s="14" t="s">
        <v>106</v>
      </c>
      <c r="B24" s="13"/>
      <c r="C24" s="5" t="s">
        <v>107</v>
      </c>
      <c r="D24" s="36"/>
      <c r="E24" s="5"/>
      <c r="F24" s="5"/>
      <c r="G24" s="5"/>
      <c r="H24" s="6"/>
    </row>
    <row r="25" ht="14.25" customHeight="1" spans="1:8">
      <c r="A25" s="5" t="s">
        <v>108</v>
      </c>
      <c r="B25" s="6"/>
      <c r="C25" s="5" t="s">
        <v>109</v>
      </c>
      <c r="D25" s="36">
        <v>28.86048</v>
      </c>
      <c r="E25" s="5"/>
      <c r="F25" s="5"/>
      <c r="G25" s="5"/>
      <c r="H25" s="6"/>
    </row>
    <row r="26" ht="14.25" customHeight="1" spans="1:8">
      <c r="A26" s="5" t="s">
        <v>110</v>
      </c>
      <c r="B26" s="6"/>
      <c r="C26" s="5" t="s">
        <v>111</v>
      </c>
      <c r="D26" s="36">
        <v>1433.902</v>
      </c>
      <c r="E26" s="5"/>
      <c r="F26" s="5"/>
      <c r="G26" s="5"/>
      <c r="H26" s="6"/>
    </row>
    <row r="27" ht="14.25" customHeight="1" spans="1:8">
      <c r="A27" s="5" t="s">
        <v>112</v>
      </c>
      <c r="B27" s="6"/>
      <c r="C27" s="5" t="s">
        <v>113</v>
      </c>
      <c r="D27" s="36"/>
      <c r="E27" s="5"/>
      <c r="F27" s="5"/>
      <c r="G27" s="5"/>
      <c r="H27" s="6"/>
    </row>
    <row r="28" ht="14.25" customHeight="1" spans="1:8">
      <c r="A28" s="14" t="s">
        <v>114</v>
      </c>
      <c r="B28" s="13"/>
      <c r="C28" s="5" t="s">
        <v>115</v>
      </c>
      <c r="D28" s="36"/>
      <c r="E28" s="5"/>
      <c r="F28" s="5"/>
      <c r="G28" s="5"/>
      <c r="H28" s="6"/>
    </row>
    <row r="29" ht="14.25" customHeight="1" spans="1:8">
      <c r="A29" s="14" t="s">
        <v>116</v>
      </c>
      <c r="B29" s="13"/>
      <c r="C29" s="5" t="s">
        <v>117</v>
      </c>
      <c r="D29" s="36"/>
      <c r="E29" s="5"/>
      <c r="F29" s="5"/>
      <c r="G29" s="5"/>
      <c r="H29" s="6"/>
    </row>
    <row r="30" ht="14.25" customHeight="1" spans="1:8">
      <c r="A30" s="14" t="s">
        <v>118</v>
      </c>
      <c r="B30" s="13"/>
      <c r="C30" s="5" t="s">
        <v>119</v>
      </c>
      <c r="D30" s="36"/>
      <c r="E30" s="5"/>
      <c r="F30" s="5"/>
      <c r="G30" s="5"/>
      <c r="H30" s="6"/>
    </row>
    <row r="31" ht="14.25" customHeight="1" spans="1:8">
      <c r="A31" s="14" t="s">
        <v>120</v>
      </c>
      <c r="B31" s="13"/>
      <c r="C31" s="5" t="s">
        <v>121</v>
      </c>
      <c r="D31" s="36"/>
      <c r="E31" s="5"/>
      <c r="F31" s="5"/>
      <c r="G31" s="5"/>
      <c r="H31" s="6"/>
    </row>
    <row r="32" ht="14.25" customHeight="1" spans="1:8">
      <c r="A32" s="14" t="s">
        <v>122</v>
      </c>
      <c r="B32" s="13"/>
      <c r="C32" s="5" t="s">
        <v>123</v>
      </c>
      <c r="D32" s="36"/>
      <c r="E32" s="5"/>
      <c r="F32" s="5"/>
      <c r="G32" s="5"/>
      <c r="H32" s="6"/>
    </row>
    <row r="33" ht="14.25" customHeight="1" spans="1:8">
      <c r="A33" s="5"/>
      <c r="B33" s="5"/>
      <c r="C33" s="5" t="s">
        <v>124</v>
      </c>
      <c r="D33" s="36"/>
      <c r="E33" s="5"/>
      <c r="F33" s="5"/>
      <c r="G33" s="5"/>
      <c r="H33" s="5"/>
    </row>
    <row r="34" ht="14.25" customHeight="1" spans="1:8">
      <c r="A34" s="5"/>
      <c r="B34" s="5"/>
      <c r="C34" s="5" t="s">
        <v>125</v>
      </c>
      <c r="D34" s="36"/>
      <c r="E34" s="5"/>
      <c r="F34" s="5"/>
      <c r="G34" s="5"/>
      <c r="H34" s="5"/>
    </row>
    <row r="35" ht="14.25" customHeight="1" spans="1:8">
      <c r="A35" s="5"/>
      <c r="B35" s="5"/>
      <c r="C35" s="5" t="s">
        <v>126</v>
      </c>
      <c r="D35" s="36"/>
      <c r="E35" s="5"/>
      <c r="F35" s="5"/>
      <c r="G35" s="5"/>
      <c r="H35" s="5"/>
    </row>
    <row r="36" ht="14.25" customHeight="1" spans="1:8">
      <c r="A36" s="5"/>
      <c r="B36" s="5"/>
      <c r="C36" s="5"/>
      <c r="D36" s="36"/>
      <c r="E36" s="5"/>
      <c r="F36" s="5"/>
      <c r="G36" s="5"/>
      <c r="H36" s="5"/>
    </row>
    <row r="37" ht="14.25" customHeight="1" spans="1:8">
      <c r="A37" s="14" t="s">
        <v>127</v>
      </c>
      <c r="B37" s="13">
        <v>952.33604</v>
      </c>
      <c r="C37" s="14" t="s">
        <v>128</v>
      </c>
      <c r="D37" s="13">
        <f>SUM(D6:D35)</f>
        <v>1526.49604</v>
      </c>
      <c r="E37" s="14" t="s">
        <v>128</v>
      </c>
      <c r="F37" s="13">
        <f>SUM(F6+F10)</f>
        <v>1526.49604</v>
      </c>
      <c r="G37" s="14" t="s">
        <v>128</v>
      </c>
      <c r="H37" s="13">
        <f>SUM(H6:H19)</f>
        <v>1526.49604</v>
      </c>
    </row>
    <row r="38" ht="14.25" customHeight="1" spans="1:8">
      <c r="A38" s="14" t="s">
        <v>129</v>
      </c>
      <c r="B38" s="13">
        <v>574.16</v>
      </c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4.25" customHeight="1" spans="1:8">
      <c r="A39" s="5"/>
      <c r="B39" s="6"/>
      <c r="C39" s="5"/>
      <c r="D39" s="6"/>
      <c r="E39" s="14"/>
      <c r="F39" s="13"/>
      <c r="G39" s="14"/>
      <c r="H39" s="13"/>
    </row>
    <row r="40" ht="14.25" customHeight="1" spans="1:8">
      <c r="A40" s="14" t="s">
        <v>131</v>
      </c>
      <c r="B40" s="13">
        <f>SUM(B37:B38)</f>
        <v>1526.49604</v>
      </c>
      <c r="C40" s="14" t="s">
        <v>132</v>
      </c>
      <c r="D40" s="13">
        <f>D37</f>
        <v>1526.49604</v>
      </c>
      <c r="E40" s="14" t="s">
        <v>132</v>
      </c>
      <c r="F40" s="13">
        <f>F37</f>
        <v>1526.49604</v>
      </c>
      <c r="G40" s="14" t="s">
        <v>132</v>
      </c>
      <c r="H40" s="13">
        <f>H37</f>
        <v>1526.49604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9" sqref="C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"/>
      <c r="X1" s="16" t="s">
        <v>133</v>
      </c>
      <c r="Y1" s="16"/>
    </row>
    <row r="2" ht="29.45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19.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" customHeight="1" spans="1:25">
      <c r="A4" s="29" t="s">
        <v>134</v>
      </c>
      <c r="B4" s="29" t="s">
        <v>135</v>
      </c>
      <c r="C4" s="29" t="s">
        <v>136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129</v>
      </c>
      <c r="T4" s="29"/>
      <c r="U4" s="29"/>
      <c r="V4" s="29"/>
      <c r="W4" s="29"/>
      <c r="X4" s="29"/>
      <c r="Y4" s="29"/>
    </row>
    <row r="5" ht="19.5" customHeight="1" spans="1:25">
      <c r="A5" s="29"/>
      <c r="B5" s="29"/>
      <c r="C5" s="29"/>
      <c r="D5" s="29" t="s">
        <v>138</v>
      </c>
      <c r="E5" s="29" t="s">
        <v>139</v>
      </c>
      <c r="F5" s="29" t="s">
        <v>140</v>
      </c>
      <c r="G5" s="29" t="s">
        <v>141</v>
      </c>
      <c r="H5" s="29" t="s">
        <v>142</v>
      </c>
      <c r="I5" s="29" t="s">
        <v>143</v>
      </c>
      <c r="J5" s="29" t="s">
        <v>144</v>
      </c>
      <c r="K5" s="29"/>
      <c r="L5" s="29"/>
      <c r="M5" s="29"/>
      <c r="N5" s="29" t="s">
        <v>145</v>
      </c>
      <c r="O5" s="29" t="s">
        <v>146</v>
      </c>
      <c r="P5" s="29" t="s">
        <v>147</v>
      </c>
      <c r="Q5" s="29" t="s">
        <v>148</v>
      </c>
      <c r="R5" s="29" t="s">
        <v>149</v>
      </c>
      <c r="S5" s="29" t="s">
        <v>138</v>
      </c>
      <c r="T5" s="29" t="s">
        <v>139</v>
      </c>
      <c r="U5" s="29" t="s">
        <v>140</v>
      </c>
      <c r="V5" s="29" t="s">
        <v>141</v>
      </c>
      <c r="W5" s="29" t="s">
        <v>142</v>
      </c>
      <c r="X5" s="29" t="s">
        <v>143</v>
      </c>
      <c r="Y5" s="29" t="s">
        <v>150</v>
      </c>
    </row>
    <row r="6" ht="19.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151</v>
      </c>
      <c r="K6" s="29" t="s">
        <v>152</v>
      </c>
      <c r="L6" s="29" t="s">
        <v>153</v>
      </c>
      <c r="M6" s="29" t="s">
        <v>142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9.9" customHeight="1" spans="1:25">
      <c r="A7" s="14"/>
      <c r="B7" s="14" t="s">
        <v>136</v>
      </c>
      <c r="C7" s="41">
        <f>C8</f>
        <v>1526.49604</v>
      </c>
      <c r="D7" s="41">
        <v>952.33604</v>
      </c>
      <c r="E7" s="41">
        <v>952.33604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f>SUM(T7:Y7)</f>
        <v>574.16</v>
      </c>
      <c r="T7" s="41">
        <f>T8</f>
        <v>574.16</v>
      </c>
      <c r="U7" s="41"/>
      <c r="V7" s="41"/>
      <c r="W7" s="41"/>
      <c r="X7" s="41"/>
      <c r="Y7" s="41"/>
    </row>
    <row r="8" ht="19.9" customHeight="1" spans="1:25">
      <c r="A8" s="12" t="s">
        <v>154</v>
      </c>
      <c r="B8" s="12" t="s">
        <v>4</v>
      </c>
      <c r="C8" s="41">
        <f>C9</f>
        <v>1526.49604</v>
      </c>
      <c r="D8" s="41">
        <v>952.33604</v>
      </c>
      <c r="E8" s="41">
        <v>952.33604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f>SUM(T8:Y8)</f>
        <v>574.16</v>
      </c>
      <c r="T8" s="41">
        <f>T9</f>
        <v>574.16</v>
      </c>
      <c r="U8" s="41"/>
      <c r="V8" s="41"/>
      <c r="W8" s="41"/>
      <c r="X8" s="41"/>
      <c r="Y8" s="41"/>
    </row>
    <row r="9" ht="19.9" customHeight="1" spans="1:25">
      <c r="A9" s="45" t="s">
        <v>155</v>
      </c>
      <c r="B9" s="45" t="s">
        <v>156</v>
      </c>
      <c r="C9" s="36">
        <f>D9+S9</f>
        <v>1526.49604</v>
      </c>
      <c r="D9" s="36">
        <v>952.33604</v>
      </c>
      <c r="E9" s="6">
        <v>952.33604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1">
        <f>SUM(T9:Y9)</f>
        <v>574.16</v>
      </c>
      <c r="T9" s="41">
        <v>574.16</v>
      </c>
      <c r="U9" s="41"/>
      <c r="V9" s="41"/>
      <c r="W9" s="41"/>
      <c r="X9" s="41"/>
      <c r="Y9" s="41"/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F6" sqref="F6: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"/>
      <c r="D1" s="49"/>
      <c r="K1" s="16" t="s">
        <v>157</v>
      </c>
    </row>
    <row r="2" ht="27.95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9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9" t="s">
        <v>32</v>
      </c>
    </row>
    <row r="4" ht="24.2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7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40"/>
      <c r="B6" s="40"/>
      <c r="C6" s="40"/>
      <c r="D6" s="51" t="s">
        <v>136</v>
      </c>
      <c r="E6" s="51"/>
      <c r="F6" s="52">
        <f>F7</f>
        <v>1526.49604</v>
      </c>
      <c r="G6" s="52">
        <f>G7</f>
        <v>451.00604</v>
      </c>
      <c r="H6" s="52">
        <f>H7</f>
        <v>1075.49</v>
      </c>
      <c r="I6" s="52"/>
      <c r="J6" s="51"/>
      <c r="K6" s="51"/>
    </row>
    <row r="7" ht="19.9" customHeight="1" spans="1:11">
      <c r="A7" s="53"/>
      <c r="B7" s="53"/>
      <c r="C7" s="53"/>
      <c r="D7" s="54" t="s">
        <v>154</v>
      </c>
      <c r="E7" s="54" t="s">
        <v>4</v>
      </c>
      <c r="F7" s="55">
        <f>F8</f>
        <v>1526.49604</v>
      </c>
      <c r="G7" s="55">
        <f>G8</f>
        <v>451.00604</v>
      </c>
      <c r="H7" s="55">
        <f>H8</f>
        <v>1075.49</v>
      </c>
      <c r="I7" s="52"/>
      <c r="J7" s="58"/>
      <c r="K7" s="58"/>
    </row>
    <row r="8" ht="19.9" customHeight="1" spans="1:11">
      <c r="A8" s="53"/>
      <c r="B8" s="53"/>
      <c r="C8" s="53"/>
      <c r="D8" s="54" t="s">
        <v>155</v>
      </c>
      <c r="E8" s="54" t="s">
        <v>169</v>
      </c>
      <c r="F8" s="55">
        <f>F9+F14+F18+F21</f>
        <v>1526.49604</v>
      </c>
      <c r="G8" s="55">
        <f>G9+G14+G18+G21</f>
        <v>451.00604</v>
      </c>
      <c r="H8" s="55">
        <f>H9+H14+H18+H21</f>
        <v>1075.49</v>
      </c>
      <c r="I8" s="52"/>
      <c r="J8" s="58"/>
      <c r="K8" s="58"/>
    </row>
    <row r="9" ht="18" customHeight="1" spans="1:11">
      <c r="A9" s="56" t="s">
        <v>170</v>
      </c>
      <c r="B9" s="57"/>
      <c r="C9" s="57"/>
      <c r="D9" s="54" t="s">
        <v>171</v>
      </c>
      <c r="E9" s="58" t="s">
        <v>172</v>
      </c>
      <c r="F9" s="55">
        <v>40.88568</v>
      </c>
      <c r="G9" s="52">
        <v>40.88568</v>
      </c>
      <c r="H9" s="52"/>
      <c r="I9" s="52"/>
      <c r="J9" s="58"/>
      <c r="K9" s="58"/>
    </row>
    <row r="10" ht="21.95" customHeight="1" spans="1:11">
      <c r="A10" s="56" t="s">
        <v>170</v>
      </c>
      <c r="B10" s="56" t="s">
        <v>173</v>
      </c>
      <c r="C10" s="57"/>
      <c r="D10" s="59" t="s">
        <v>174</v>
      </c>
      <c r="E10" s="60" t="s">
        <v>175</v>
      </c>
      <c r="F10" s="61">
        <v>38.48064</v>
      </c>
      <c r="G10" s="52">
        <v>38.48064</v>
      </c>
      <c r="H10" s="52"/>
      <c r="I10" s="52"/>
      <c r="J10" s="60"/>
      <c r="K10" s="60"/>
    </row>
    <row r="11" ht="24.95" customHeight="1" spans="1:11">
      <c r="A11" s="56" t="s">
        <v>170</v>
      </c>
      <c r="B11" s="56" t="s">
        <v>173</v>
      </c>
      <c r="C11" s="56" t="s">
        <v>173</v>
      </c>
      <c r="D11" s="59" t="s">
        <v>176</v>
      </c>
      <c r="E11" s="60" t="s">
        <v>177</v>
      </c>
      <c r="F11" s="61">
        <v>38.48064</v>
      </c>
      <c r="G11" s="61">
        <v>38.48064</v>
      </c>
      <c r="H11" s="61"/>
      <c r="I11" s="61"/>
      <c r="J11" s="60"/>
      <c r="K11" s="60"/>
    </row>
    <row r="12" ht="21.95" customHeight="1" spans="1:11">
      <c r="A12" s="56" t="s">
        <v>170</v>
      </c>
      <c r="B12" s="56" t="s">
        <v>178</v>
      </c>
      <c r="C12" s="57"/>
      <c r="D12" s="59" t="s">
        <v>179</v>
      </c>
      <c r="E12" s="60" t="s">
        <v>180</v>
      </c>
      <c r="F12" s="61">
        <v>2.40504</v>
      </c>
      <c r="G12" s="52">
        <v>2.40504</v>
      </c>
      <c r="H12" s="52"/>
      <c r="I12" s="52"/>
      <c r="J12" s="60"/>
      <c r="K12" s="60"/>
    </row>
    <row r="13" ht="24.95" customHeight="1" spans="1:11">
      <c r="A13" s="56" t="s">
        <v>170</v>
      </c>
      <c r="B13" s="56" t="s">
        <v>178</v>
      </c>
      <c r="C13" s="56" t="s">
        <v>178</v>
      </c>
      <c r="D13" s="59" t="s">
        <v>181</v>
      </c>
      <c r="E13" s="60" t="s">
        <v>182</v>
      </c>
      <c r="F13" s="61">
        <v>2.40504</v>
      </c>
      <c r="G13" s="61">
        <v>2.40504</v>
      </c>
      <c r="H13" s="61"/>
      <c r="I13" s="61"/>
      <c r="J13" s="60"/>
      <c r="K13" s="60"/>
    </row>
    <row r="14" ht="18" customHeight="1" spans="1:11">
      <c r="A14" s="56" t="s">
        <v>183</v>
      </c>
      <c r="B14" s="57"/>
      <c r="C14" s="57"/>
      <c r="D14" s="54" t="s">
        <v>184</v>
      </c>
      <c r="E14" s="58" t="s">
        <v>185</v>
      </c>
      <c r="F14" s="55">
        <v>22.84788</v>
      </c>
      <c r="G14" s="52">
        <v>22.84788</v>
      </c>
      <c r="H14" s="52"/>
      <c r="I14" s="52"/>
      <c r="J14" s="58"/>
      <c r="K14" s="58"/>
    </row>
    <row r="15" ht="21.95" customHeight="1" spans="1:11">
      <c r="A15" s="56" t="s">
        <v>183</v>
      </c>
      <c r="B15" s="56" t="s">
        <v>186</v>
      </c>
      <c r="C15" s="57"/>
      <c r="D15" s="59" t="s">
        <v>187</v>
      </c>
      <c r="E15" s="60" t="s">
        <v>188</v>
      </c>
      <c r="F15" s="61">
        <v>22.84788</v>
      </c>
      <c r="G15" s="52">
        <v>22.84788</v>
      </c>
      <c r="H15" s="52"/>
      <c r="I15" s="52"/>
      <c r="J15" s="60"/>
      <c r="K15" s="60"/>
    </row>
    <row r="16" ht="24.95" customHeight="1" spans="1:11">
      <c r="A16" s="56" t="s">
        <v>183</v>
      </c>
      <c r="B16" s="56" t="s">
        <v>186</v>
      </c>
      <c r="C16" s="56" t="s">
        <v>189</v>
      </c>
      <c r="D16" s="59" t="s">
        <v>190</v>
      </c>
      <c r="E16" s="60" t="s">
        <v>191</v>
      </c>
      <c r="F16" s="61">
        <v>20.44284</v>
      </c>
      <c r="G16" s="61">
        <v>20.44284</v>
      </c>
      <c r="H16" s="61"/>
      <c r="I16" s="61"/>
      <c r="J16" s="60"/>
      <c r="K16" s="60"/>
    </row>
    <row r="17" ht="24.95" customHeight="1" spans="1:11">
      <c r="A17" s="56" t="s">
        <v>183</v>
      </c>
      <c r="B17" s="56" t="s">
        <v>186</v>
      </c>
      <c r="C17" s="56" t="s">
        <v>192</v>
      </c>
      <c r="D17" s="59" t="s">
        <v>193</v>
      </c>
      <c r="E17" s="60" t="s">
        <v>194</v>
      </c>
      <c r="F17" s="61">
        <v>2.40504</v>
      </c>
      <c r="G17" s="61">
        <v>2.40504</v>
      </c>
      <c r="H17" s="61"/>
      <c r="I17" s="61"/>
      <c r="J17" s="60"/>
      <c r="K17" s="60"/>
    </row>
    <row r="18" ht="18" customHeight="1" spans="1:11">
      <c r="A18" s="56" t="s">
        <v>195</v>
      </c>
      <c r="B18" s="57"/>
      <c r="C18" s="57"/>
      <c r="D18" s="54" t="s">
        <v>196</v>
      </c>
      <c r="E18" s="58" t="s">
        <v>197</v>
      </c>
      <c r="F18" s="55">
        <v>28.86048</v>
      </c>
      <c r="G18" s="52">
        <v>28.86048</v>
      </c>
      <c r="H18" s="52"/>
      <c r="I18" s="52"/>
      <c r="J18" s="58"/>
      <c r="K18" s="58"/>
    </row>
    <row r="19" ht="21.95" customHeight="1" spans="1:11">
      <c r="A19" s="56" t="s">
        <v>195</v>
      </c>
      <c r="B19" s="56" t="s">
        <v>198</v>
      </c>
      <c r="C19" s="57"/>
      <c r="D19" s="59" t="s">
        <v>199</v>
      </c>
      <c r="E19" s="60" t="s">
        <v>200</v>
      </c>
      <c r="F19" s="61">
        <v>28.86048</v>
      </c>
      <c r="G19" s="52">
        <v>28.86048</v>
      </c>
      <c r="H19" s="52"/>
      <c r="I19" s="52"/>
      <c r="J19" s="60"/>
      <c r="K19" s="60"/>
    </row>
    <row r="20" ht="24.95" customHeight="1" spans="1:11">
      <c r="A20" s="56" t="s">
        <v>195</v>
      </c>
      <c r="B20" s="56" t="s">
        <v>198</v>
      </c>
      <c r="C20" s="56" t="s">
        <v>189</v>
      </c>
      <c r="D20" s="59" t="s">
        <v>201</v>
      </c>
      <c r="E20" s="60" t="s">
        <v>202</v>
      </c>
      <c r="F20" s="61">
        <v>28.86048</v>
      </c>
      <c r="G20" s="61">
        <v>28.86048</v>
      </c>
      <c r="H20" s="61"/>
      <c r="I20" s="61"/>
      <c r="J20" s="60"/>
      <c r="K20" s="60"/>
    </row>
    <row r="21" ht="18" customHeight="1" spans="1:11">
      <c r="A21" s="56" t="s">
        <v>203</v>
      </c>
      <c r="B21" s="57"/>
      <c r="C21" s="57"/>
      <c r="D21" s="54" t="s">
        <v>204</v>
      </c>
      <c r="E21" s="58" t="s">
        <v>205</v>
      </c>
      <c r="F21" s="55">
        <f>F22</f>
        <v>1433.902</v>
      </c>
      <c r="G21" s="52">
        <v>358.412</v>
      </c>
      <c r="H21" s="52">
        <f>H22</f>
        <v>1075.49</v>
      </c>
      <c r="I21" s="52"/>
      <c r="J21" s="58"/>
      <c r="K21" s="58"/>
    </row>
    <row r="22" ht="21.95" customHeight="1" spans="1:11">
      <c r="A22" s="56" t="s">
        <v>203</v>
      </c>
      <c r="B22" s="56" t="s">
        <v>189</v>
      </c>
      <c r="C22" s="57"/>
      <c r="D22" s="59" t="s">
        <v>206</v>
      </c>
      <c r="E22" s="60" t="s">
        <v>207</v>
      </c>
      <c r="F22" s="61">
        <f>F23</f>
        <v>1433.902</v>
      </c>
      <c r="G22" s="52">
        <v>358.412</v>
      </c>
      <c r="H22" s="52">
        <f>H23</f>
        <v>1075.49</v>
      </c>
      <c r="I22" s="52"/>
      <c r="J22" s="60"/>
      <c r="K22" s="60"/>
    </row>
    <row r="23" ht="24.95" customHeight="1" spans="1:11">
      <c r="A23" s="56" t="s">
        <v>203</v>
      </c>
      <c r="B23" s="56" t="s">
        <v>189</v>
      </c>
      <c r="C23" s="56" t="s">
        <v>189</v>
      </c>
      <c r="D23" s="59" t="s">
        <v>208</v>
      </c>
      <c r="E23" s="60" t="s">
        <v>209</v>
      </c>
      <c r="F23" s="61">
        <f>G23+H23</f>
        <v>1433.902</v>
      </c>
      <c r="G23" s="61">
        <v>358.412</v>
      </c>
      <c r="H23" s="61">
        <v>1075.49</v>
      </c>
      <c r="I23" s="61"/>
      <c r="J23" s="60"/>
      <c r="K23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20" sqref="I2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210</v>
      </c>
      <c r="T1" s="16"/>
    </row>
    <row r="2" ht="36.9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7.2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25" customHeight="1" spans="1:20">
      <c r="A4" s="29" t="s">
        <v>158</v>
      </c>
      <c r="B4" s="29"/>
      <c r="C4" s="29"/>
      <c r="D4" s="29" t="s">
        <v>211</v>
      </c>
      <c r="E4" s="29" t="s">
        <v>212</v>
      </c>
      <c r="F4" s="29" t="s">
        <v>213</v>
      </c>
      <c r="G4" s="29" t="s">
        <v>214</v>
      </c>
      <c r="H4" s="29" t="s">
        <v>215</v>
      </c>
      <c r="I4" s="29" t="s">
        <v>216</v>
      </c>
      <c r="J4" s="29" t="s">
        <v>217</v>
      </c>
      <c r="K4" s="29" t="s">
        <v>218</v>
      </c>
      <c r="L4" s="29" t="s">
        <v>219</v>
      </c>
      <c r="M4" s="29" t="s">
        <v>220</v>
      </c>
      <c r="N4" s="29" t="s">
        <v>221</v>
      </c>
      <c r="O4" s="29" t="s">
        <v>222</v>
      </c>
      <c r="P4" s="29" t="s">
        <v>223</v>
      </c>
      <c r="Q4" s="29" t="s">
        <v>224</v>
      </c>
      <c r="R4" s="29" t="s">
        <v>225</v>
      </c>
      <c r="S4" s="29" t="s">
        <v>226</v>
      </c>
      <c r="T4" s="29" t="s">
        <v>227</v>
      </c>
    </row>
    <row r="5" ht="18" customHeight="1" spans="1:20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19.9" customHeight="1" spans="1:20">
      <c r="A6" s="14"/>
      <c r="B6" s="14"/>
      <c r="C6" s="14"/>
      <c r="D6" s="14"/>
      <c r="E6" s="14" t="s">
        <v>136</v>
      </c>
      <c r="F6" s="13">
        <f>F7</f>
        <v>1526.49604</v>
      </c>
      <c r="G6" s="13">
        <v>511.44004</v>
      </c>
      <c r="H6" s="13">
        <v>108.246</v>
      </c>
      <c r="I6" s="13"/>
      <c r="J6" s="13"/>
      <c r="K6" s="13"/>
      <c r="L6" s="13"/>
      <c r="M6" s="13">
        <f>M7</f>
        <v>906.81</v>
      </c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f>F8</f>
        <v>1526.49604</v>
      </c>
      <c r="G7" s="13">
        <v>511.44004</v>
      </c>
      <c r="H7" s="13">
        <v>108.246</v>
      </c>
      <c r="I7" s="13"/>
      <c r="J7" s="13"/>
      <c r="K7" s="13"/>
      <c r="L7" s="13"/>
      <c r="M7" s="13">
        <f>M8</f>
        <v>906.81</v>
      </c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 t="s">
        <v>155</v>
      </c>
      <c r="E8" s="35" t="s">
        <v>156</v>
      </c>
      <c r="F8" s="48">
        <f>SUM(G8:M8)</f>
        <v>1526.49604</v>
      </c>
      <c r="G8" s="13">
        <v>511.44004</v>
      </c>
      <c r="H8" s="13">
        <v>108.246</v>
      </c>
      <c r="I8" s="13"/>
      <c r="J8" s="13"/>
      <c r="K8" s="13"/>
      <c r="L8" s="13"/>
      <c r="M8" s="13">
        <f>M14</f>
        <v>906.81</v>
      </c>
      <c r="N8" s="13"/>
      <c r="O8" s="13"/>
      <c r="P8" s="13"/>
      <c r="Q8" s="13"/>
      <c r="R8" s="13"/>
      <c r="S8" s="13"/>
      <c r="T8" s="13"/>
    </row>
    <row r="9" ht="19.9" customHeight="1" spans="1:20">
      <c r="A9" s="31" t="s">
        <v>170</v>
      </c>
      <c r="B9" s="31" t="s">
        <v>173</v>
      </c>
      <c r="C9" s="31" t="s">
        <v>173</v>
      </c>
      <c r="D9" s="30" t="s">
        <v>228</v>
      </c>
      <c r="E9" s="38" t="s">
        <v>229</v>
      </c>
      <c r="F9" s="39">
        <v>38.48064</v>
      </c>
      <c r="G9" s="39">
        <v>38.48064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" customHeight="1" spans="1:20">
      <c r="A10" s="31" t="s">
        <v>170</v>
      </c>
      <c r="B10" s="31" t="s">
        <v>178</v>
      </c>
      <c r="C10" s="31" t="s">
        <v>178</v>
      </c>
      <c r="D10" s="30" t="s">
        <v>228</v>
      </c>
      <c r="E10" s="38" t="s">
        <v>230</v>
      </c>
      <c r="F10" s="39">
        <v>2.40504</v>
      </c>
      <c r="G10" s="39">
        <v>2.40504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" customHeight="1" spans="1:20">
      <c r="A11" s="31" t="s">
        <v>183</v>
      </c>
      <c r="B11" s="31" t="s">
        <v>186</v>
      </c>
      <c r="C11" s="31" t="s">
        <v>189</v>
      </c>
      <c r="D11" s="30" t="s">
        <v>228</v>
      </c>
      <c r="E11" s="38" t="s">
        <v>231</v>
      </c>
      <c r="F11" s="39">
        <v>20.44284</v>
      </c>
      <c r="G11" s="39">
        <v>20.44284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9.9" customHeight="1" spans="1:20">
      <c r="A12" s="31" t="s">
        <v>183</v>
      </c>
      <c r="B12" s="31" t="s">
        <v>186</v>
      </c>
      <c r="C12" s="31" t="s">
        <v>192</v>
      </c>
      <c r="D12" s="30" t="s">
        <v>228</v>
      </c>
      <c r="E12" s="38" t="s">
        <v>232</v>
      </c>
      <c r="F12" s="39">
        <v>2.40504</v>
      </c>
      <c r="G12" s="39">
        <v>2.40504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19.9" customHeight="1" spans="1:20">
      <c r="A13" s="31" t="s">
        <v>195</v>
      </c>
      <c r="B13" s="31" t="s">
        <v>198</v>
      </c>
      <c r="C13" s="31" t="s">
        <v>189</v>
      </c>
      <c r="D13" s="30" t="s">
        <v>228</v>
      </c>
      <c r="E13" s="38" t="s">
        <v>233</v>
      </c>
      <c r="F13" s="39">
        <v>28.86048</v>
      </c>
      <c r="G13" s="39">
        <v>28.86048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19.9" customHeight="1" spans="1:20">
      <c r="A14" s="31" t="s">
        <v>203</v>
      </c>
      <c r="B14" s="31" t="s">
        <v>189</v>
      </c>
      <c r="C14" s="31" t="s">
        <v>189</v>
      </c>
      <c r="D14" s="30" t="s">
        <v>228</v>
      </c>
      <c r="E14" s="38" t="s">
        <v>234</v>
      </c>
      <c r="F14" s="39">
        <f>SUM(G14:M14)</f>
        <v>1433.902</v>
      </c>
      <c r="G14" s="39">
        <v>418.846</v>
      </c>
      <c r="H14" s="39">
        <v>108.246</v>
      </c>
      <c r="I14" s="39"/>
      <c r="J14" s="39"/>
      <c r="K14" s="39"/>
      <c r="L14" s="39"/>
      <c r="M14" s="39">
        <v>906.81</v>
      </c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F14" sqref="F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"/>
      <c r="T1" s="16" t="s">
        <v>235</v>
      </c>
      <c r="U1" s="16"/>
    </row>
    <row r="2" ht="32.4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19.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" customHeight="1" spans="1:21">
      <c r="A4" s="29" t="s">
        <v>158</v>
      </c>
      <c r="B4" s="29"/>
      <c r="C4" s="29"/>
      <c r="D4" s="29" t="s">
        <v>211</v>
      </c>
      <c r="E4" s="29" t="s">
        <v>212</v>
      </c>
      <c r="F4" s="29" t="s">
        <v>236</v>
      </c>
      <c r="G4" s="29" t="s">
        <v>161</v>
      </c>
      <c r="H4" s="29"/>
      <c r="I4" s="29"/>
      <c r="J4" s="29"/>
      <c r="K4" s="29" t="s">
        <v>162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3.2" customHeight="1" spans="1:21">
      <c r="A5" s="29" t="s">
        <v>166</v>
      </c>
      <c r="B5" s="29" t="s">
        <v>167</v>
      </c>
      <c r="C5" s="29" t="s">
        <v>168</v>
      </c>
      <c r="D5" s="29"/>
      <c r="E5" s="29"/>
      <c r="F5" s="29"/>
      <c r="G5" s="29" t="s">
        <v>136</v>
      </c>
      <c r="H5" s="29" t="s">
        <v>237</v>
      </c>
      <c r="I5" s="29" t="s">
        <v>238</v>
      </c>
      <c r="J5" s="29" t="s">
        <v>222</v>
      </c>
      <c r="K5" s="29" t="s">
        <v>136</v>
      </c>
      <c r="L5" s="29" t="s">
        <v>239</v>
      </c>
      <c r="M5" s="29" t="s">
        <v>240</v>
      </c>
      <c r="N5" s="29" t="s">
        <v>241</v>
      </c>
      <c r="O5" s="29" t="s">
        <v>224</v>
      </c>
      <c r="P5" s="29" t="s">
        <v>242</v>
      </c>
      <c r="Q5" s="29" t="s">
        <v>243</v>
      </c>
      <c r="R5" s="29" t="s">
        <v>244</v>
      </c>
      <c r="S5" s="29" t="s">
        <v>220</v>
      </c>
      <c r="T5" s="29" t="s">
        <v>223</v>
      </c>
      <c r="U5" s="29" t="s">
        <v>227</v>
      </c>
    </row>
    <row r="6" ht="19.9" customHeight="1" spans="1:21">
      <c r="A6" s="14"/>
      <c r="B6" s="14"/>
      <c r="C6" s="14"/>
      <c r="D6" s="14"/>
      <c r="E6" s="14" t="s">
        <v>136</v>
      </c>
      <c r="F6" s="13">
        <f>F7</f>
        <v>1526.49604</v>
      </c>
      <c r="G6" s="13">
        <v>451.00604</v>
      </c>
      <c r="H6" s="13">
        <v>386.11004</v>
      </c>
      <c r="I6" s="13">
        <v>64.896</v>
      </c>
      <c r="J6" s="13">
        <v>0</v>
      </c>
      <c r="K6" s="13">
        <f>K7</f>
        <v>1075.49</v>
      </c>
      <c r="L6" s="13">
        <v>125.33</v>
      </c>
      <c r="M6" s="13">
        <v>43.35</v>
      </c>
      <c r="N6" s="13"/>
      <c r="O6" s="13"/>
      <c r="P6" s="13"/>
      <c r="Q6" s="13"/>
      <c r="R6" s="13"/>
      <c r="S6" s="13">
        <f>S7</f>
        <v>906.81</v>
      </c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41">
        <f>F8</f>
        <v>1526.49604</v>
      </c>
      <c r="G7" s="13">
        <v>451.00604</v>
      </c>
      <c r="H7" s="13">
        <v>386.11004</v>
      </c>
      <c r="I7" s="13">
        <v>64.896</v>
      </c>
      <c r="J7" s="13">
        <v>0</v>
      </c>
      <c r="K7" s="13">
        <f>K8</f>
        <v>1075.49</v>
      </c>
      <c r="L7" s="13">
        <v>125.33</v>
      </c>
      <c r="M7" s="13">
        <v>43.35</v>
      </c>
      <c r="N7" s="13"/>
      <c r="O7" s="13"/>
      <c r="P7" s="13"/>
      <c r="Q7" s="13"/>
      <c r="R7" s="13"/>
      <c r="S7" s="13">
        <f>S8</f>
        <v>906.81</v>
      </c>
      <c r="T7" s="13"/>
      <c r="U7" s="13"/>
    </row>
    <row r="8" ht="19.9" customHeight="1" spans="1:21">
      <c r="A8" s="37"/>
      <c r="B8" s="37"/>
      <c r="C8" s="37"/>
      <c r="D8" s="35" t="s">
        <v>155</v>
      </c>
      <c r="E8" s="35" t="s">
        <v>156</v>
      </c>
      <c r="F8" s="41">
        <f>G8+K8</f>
        <v>1526.49604</v>
      </c>
      <c r="G8" s="13">
        <v>451.00604</v>
      </c>
      <c r="H8" s="13">
        <v>386.11004</v>
      </c>
      <c r="I8" s="13">
        <v>64.896</v>
      </c>
      <c r="J8" s="13">
        <v>0</v>
      </c>
      <c r="K8" s="13">
        <f>SUM(L8:S8)</f>
        <v>1075.49</v>
      </c>
      <c r="L8" s="13">
        <v>125.33</v>
      </c>
      <c r="M8" s="13">
        <v>43.35</v>
      </c>
      <c r="N8" s="13"/>
      <c r="O8" s="13"/>
      <c r="P8" s="13"/>
      <c r="Q8" s="13"/>
      <c r="R8" s="13"/>
      <c r="S8" s="13">
        <f>S14</f>
        <v>906.81</v>
      </c>
      <c r="T8" s="13"/>
      <c r="U8" s="13"/>
    </row>
    <row r="9" ht="19.9" customHeight="1" spans="1:21">
      <c r="A9" s="31" t="s">
        <v>170</v>
      </c>
      <c r="B9" s="31" t="s">
        <v>173</v>
      </c>
      <c r="C9" s="31" t="s">
        <v>173</v>
      </c>
      <c r="D9" s="30" t="s">
        <v>228</v>
      </c>
      <c r="E9" s="38" t="s">
        <v>229</v>
      </c>
      <c r="F9" s="36">
        <v>38.48064</v>
      </c>
      <c r="G9" s="6">
        <v>38.48064</v>
      </c>
      <c r="H9" s="6">
        <v>38.48064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31" t="s">
        <v>170</v>
      </c>
      <c r="B10" s="31" t="s">
        <v>178</v>
      </c>
      <c r="C10" s="31" t="s">
        <v>178</v>
      </c>
      <c r="D10" s="30" t="s">
        <v>228</v>
      </c>
      <c r="E10" s="38" t="s">
        <v>230</v>
      </c>
      <c r="F10" s="36">
        <v>2.40504</v>
      </c>
      <c r="G10" s="6">
        <v>2.40504</v>
      </c>
      <c r="H10" s="6">
        <v>2.40504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31" t="s">
        <v>183</v>
      </c>
      <c r="B11" s="31" t="s">
        <v>186</v>
      </c>
      <c r="C11" s="31" t="s">
        <v>189</v>
      </c>
      <c r="D11" s="30" t="s">
        <v>228</v>
      </c>
      <c r="E11" s="38" t="s">
        <v>231</v>
      </c>
      <c r="F11" s="36">
        <v>20.44284</v>
      </c>
      <c r="G11" s="6">
        <v>20.44284</v>
      </c>
      <c r="H11" s="6">
        <v>20.44284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31" t="s">
        <v>183</v>
      </c>
      <c r="B12" s="31" t="s">
        <v>186</v>
      </c>
      <c r="C12" s="31" t="s">
        <v>192</v>
      </c>
      <c r="D12" s="30" t="s">
        <v>228</v>
      </c>
      <c r="E12" s="38" t="s">
        <v>232</v>
      </c>
      <c r="F12" s="36">
        <v>2.40504</v>
      </c>
      <c r="G12" s="6">
        <v>2.40504</v>
      </c>
      <c r="H12" s="6">
        <v>2.40504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31" t="s">
        <v>195</v>
      </c>
      <c r="B13" s="31" t="s">
        <v>198</v>
      </c>
      <c r="C13" s="31" t="s">
        <v>189</v>
      </c>
      <c r="D13" s="30" t="s">
        <v>228</v>
      </c>
      <c r="E13" s="38" t="s">
        <v>233</v>
      </c>
      <c r="F13" s="36">
        <v>28.86048</v>
      </c>
      <c r="G13" s="6">
        <v>28.86048</v>
      </c>
      <c r="H13" s="6">
        <v>28.86048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31" t="s">
        <v>203</v>
      </c>
      <c r="B14" s="31" t="s">
        <v>189</v>
      </c>
      <c r="C14" s="31" t="s">
        <v>189</v>
      </c>
      <c r="D14" s="30" t="s">
        <v>228</v>
      </c>
      <c r="E14" s="38" t="s">
        <v>234</v>
      </c>
      <c r="F14" s="36">
        <f>G14+K14</f>
        <v>1433.902</v>
      </c>
      <c r="G14" s="6">
        <v>358.412</v>
      </c>
      <c r="H14" s="6">
        <v>293.516</v>
      </c>
      <c r="I14" s="6">
        <v>64.896</v>
      </c>
      <c r="J14" s="6"/>
      <c r="K14" s="6">
        <f>SUM(L14:S14)</f>
        <v>1075.49</v>
      </c>
      <c r="L14" s="6">
        <v>125.33</v>
      </c>
      <c r="M14" s="6">
        <v>43.35</v>
      </c>
      <c r="N14" s="6"/>
      <c r="O14" s="6"/>
      <c r="P14" s="6"/>
      <c r="Q14" s="6"/>
      <c r="R14" s="6"/>
      <c r="S14" s="6">
        <v>906.81</v>
      </c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H28" sqref="H2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"/>
      <c r="D1" s="16" t="s">
        <v>245</v>
      </c>
    </row>
    <row r="2" ht="27.95" customHeight="1" spans="1:4">
      <c r="A2" s="28" t="s">
        <v>12</v>
      </c>
      <c r="B2" s="28"/>
      <c r="C2" s="28"/>
      <c r="D2" s="28"/>
    </row>
    <row r="3" ht="16.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246</v>
      </c>
      <c r="B6" s="13">
        <v>952.33604</v>
      </c>
      <c r="C6" s="14" t="s">
        <v>247</v>
      </c>
      <c r="D6" s="41">
        <v>1526.5</v>
      </c>
    </row>
    <row r="7" ht="17.65" customHeight="1" spans="1:4">
      <c r="A7" s="5" t="s">
        <v>248</v>
      </c>
      <c r="B7" s="6">
        <v>952.33604</v>
      </c>
      <c r="C7" s="5" t="s">
        <v>41</v>
      </c>
      <c r="D7" s="36"/>
    </row>
    <row r="8" ht="17.65" customHeight="1" spans="1:4">
      <c r="A8" s="5" t="s">
        <v>249</v>
      </c>
      <c r="B8" s="6">
        <v>952.33604</v>
      </c>
      <c r="C8" s="5" t="s">
        <v>45</v>
      </c>
      <c r="D8" s="36"/>
    </row>
    <row r="9" ht="27.2" customHeight="1" spans="1:4">
      <c r="A9" s="5" t="s">
        <v>48</v>
      </c>
      <c r="B9" s="6"/>
      <c r="C9" s="5" t="s">
        <v>49</v>
      </c>
      <c r="D9" s="36"/>
    </row>
    <row r="10" ht="17.65" customHeight="1" spans="1:4">
      <c r="A10" s="5" t="s">
        <v>250</v>
      </c>
      <c r="B10" s="6"/>
      <c r="C10" s="5" t="s">
        <v>53</v>
      </c>
      <c r="D10" s="36"/>
    </row>
    <row r="11" ht="17.65" customHeight="1" spans="1:4">
      <c r="A11" s="5" t="s">
        <v>251</v>
      </c>
      <c r="B11" s="6"/>
      <c r="C11" s="5" t="s">
        <v>57</v>
      </c>
      <c r="D11" s="36"/>
    </row>
    <row r="12" ht="17.65" customHeight="1" spans="1:4">
      <c r="A12" s="5" t="s">
        <v>252</v>
      </c>
      <c r="B12" s="6"/>
      <c r="C12" s="5" t="s">
        <v>61</v>
      </c>
      <c r="D12" s="36"/>
    </row>
    <row r="13" ht="17.65" customHeight="1" spans="1:4">
      <c r="A13" s="14" t="s">
        <v>253</v>
      </c>
      <c r="B13" s="13">
        <v>574.16</v>
      </c>
      <c r="C13" s="5" t="s">
        <v>65</v>
      </c>
      <c r="D13" s="36"/>
    </row>
    <row r="14" ht="17.65" customHeight="1" spans="1:4">
      <c r="A14" s="5" t="s">
        <v>248</v>
      </c>
      <c r="B14" s="6">
        <v>574.16</v>
      </c>
      <c r="C14" s="5" t="s">
        <v>69</v>
      </c>
      <c r="D14" s="36">
        <v>40.88568</v>
      </c>
    </row>
    <row r="15" ht="17.65" customHeight="1" spans="1:4">
      <c r="A15" s="5" t="s">
        <v>250</v>
      </c>
      <c r="B15" s="6"/>
      <c r="C15" s="5" t="s">
        <v>73</v>
      </c>
      <c r="D15" s="36"/>
    </row>
    <row r="16" ht="17.65" customHeight="1" spans="1:4">
      <c r="A16" s="5" t="s">
        <v>251</v>
      </c>
      <c r="B16" s="6"/>
      <c r="C16" s="5" t="s">
        <v>77</v>
      </c>
      <c r="D16" s="36">
        <v>22.84788</v>
      </c>
    </row>
    <row r="17" ht="17.65" customHeight="1" spans="1:4">
      <c r="A17" s="5" t="s">
        <v>252</v>
      </c>
      <c r="B17" s="6"/>
      <c r="C17" s="5" t="s">
        <v>81</v>
      </c>
      <c r="D17" s="36"/>
    </row>
    <row r="18" ht="17.65" customHeight="1" spans="1:4">
      <c r="A18" s="5"/>
      <c r="B18" s="6"/>
      <c r="C18" s="5" t="s">
        <v>85</v>
      </c>
      <c r="D18" s="36"/>
    </row>
    <row r="19" ht="17.65" customHeight="1" spans="1:4">
      <c r="A19" s="5"/>
      <c r="B19" s="5"/>
      <c r="C19" s="5" t="s">
        <v>89</v>
      </c>
      <c r="D19" s="36"/>
    </row>
    <row r="20" ht="17.65" customHeight="1" spans="1:4">
      <c r="A20" s="5"/>
      <c r="B20" s="5"/>
      <c r="C20" s="5" t="s">
        <v>93</v>
      </c>
      <c r="D20" s="36"/>
    </row>
    <row r="21" ht="17.65" customHeight="1" spans="1:4">
      <c r="A21" s="5"/>
      <c r="B21" s="5"/>
      <c r="C21" s="5" t="s">
        <v>97</v>
      </c>
      <c r="D21" s="36"/>
    </row>
    <row r="22" ht="17.65" customHeight="1" spans="1:4">
      <c r="A22" s="5"/>
      <c r="B22" s="5"/>
      <c r="C22" s="5" t="s">
        <v>100</v>
      </c>
      <c r="D22" s="36"/>
    </row>
    <row r="23" ht="17.65" customHeight="1" spans="1:4">
      <c r="A23" s="5"/>
      <c r="B23" s="5"/>
      <c r="C23" s="5" t="s">
        <v>103</v>
      </c>
      <c r="D23" s="36"/>
    </row>
    <row r="24" ht="17.65" customHeight="1" spans="1:4">
      <c r="A24" s="5"/>
      <c r="B24" s="5"/>
      <c r="C24" s="5" t="s">
        <v>105</v>
      </c>
      <c r="D24" s="36"/>
    </row>
    <row r="25" ht="17.65" customHeight="1" spans="1:4">
      <c r="A25" s="5"/>
      <c r="B25" s="5"/>
      <c r="C25" s="5" t="s">
        <v>107</v>
      </c>
      <c r="D25" s="36"/>
    </row>
    <row r="26" ht="17.65" customHeight="1" spans="1:4">
      <c r="A26" s="5"/>
      <c r="B26" s="5"/>
      <c r="C26" s="5" t="s">
        <v>109</v>
      </c>
      <c r="D26" s="36">
        <v>28.86048</v>
      </c>
    </row>
    <row r="27" ht="17.65" customHeight="1" spans="1:4">
      <c r="A27" s="5"/>
      <c r="B27" s="5"/>
      <c r="C27" s="5" t="s">
        <v>111</v>
      </c>
      <c r="D27" s="36">
        <v>1433.902</v>
      </c>
    </row>
    <row r="28" ht="17.65" customHeight="1" spans="1:4">
      <c r="A28" s="5"/>
      <c r="B28" s="5"/>
      <c r="C28" s="5" t="s">
        <v>113</v>
      </c>
      <c r="D28" s="36"/>
    </row>
    <row r="29" ht="17.65" customHeight="1" spans="1:4">
      <c r="A29" s="5"/>
      <c r="B29" s="5"/>
      <c r="C29" s="5" t="s">
        <v>115</v>
      </c>
      <c r="D29" s="36"/>
    </row>
    <row r="30" ht="17.65" customHeight="1" spans="1:4">
      <c r="A30" s="5"/>
      <c r="B30" s="5"/>
      <c r="C30" s="5" t="s">
        <v>117</v>
      </c>
      <c r="D30" s="36"/>
    </row>
    <row r="31" ht="17.65" customHeight="1" spans="1:4">
      <c r="A31" s="5"/>
      <c r="B31" s="5"/>
      <c r="C31" s="5" t="s">
        <v>119</v>
      </c>
      <c r="D31" s="36"/>
    </row>
    <row r="32" ht="17.65" customHeight="1" spans="1:4">
      <c r="A32" s="5"/>
      <c r="B32" s="5"/>
      <c r="C32" s="5" t="s">
        <v>121</v>
      </c>
      <c r="D32" s="36"/>
    </row>
    <row r="33" ht="17.65" customHeight="1" spans="1:4">
      <c r="A33" s="5"/>
      <c r="B33" s="5"/>
      <c r="C33" s="5" t="s">
        <v>123</v>
      </c>
      <c r="D33" s="36"/>
    </row>
    <row r="34" ht="17.65" customHeight="1" spans="1:4">
      <c r="A34" s="5"/>
      <c r="B34" s="5"/>
      <c r="C34" s="5" t="s">
        <v>124</v>
      </c>
      <c r="D34" s="36"/>
    </row>
    <row r="35" ht="17.65" customHeight="1" spans="1:4">
      <c r="A35" s="5"/>
      <c r="B35" s="5"/>
      <c r="C35" s="5" t="s">
        <v>125</v>
      </c>
      <c r="D35" s="36"/>
    </row>
    <row r="36" ht="17.65" customHeight="1" spans="1:4">
      <c r="A36" s="5"/>
      <c r="B36" s="5"/>
      <c r="C36" s="5" t="s">
        <v>126</v>
      </c>
      <c r="D36" s="36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254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29" t="s">
        <v>255</v>
      </c>
      <c r="B40" s="13">
        <v>1526.5</v>
      </c>
      <c r="C40" s="29" t="s">
        <v>256</v>
      </c>
      <c r="D40" s="41">
        <v>1526.5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L25" sqref="L2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"/>
      <c r="D1" s="1"/>
      <c r="K1" s="16" t="s">
        <v>257</v>
      </c>
    </row>
    <row r="2" ht="37.7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258</v>
      </c>
      <c r="I5" s="4"/>
      <c r="J5" s="4" t="s">
        <v>259</v>
      </c>
      <c r="K5" s="4"/>
    </row>
    <row r="6" ht="21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237</v>
      </c>
      <c r="I6" s="4" t="s">
        <v>222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f>F8</f>
        <v>1526.49604</v>
      </c>
      <c r="G7" s="13">
        <v>451.00604</v>
      </c>
      <c r="H7" s="13">
        <v>386.11004</v>
      </c>
      <c r="I7" s="13">
        <v>0</v>
      </c>
      <c r="J7" s="13">
        <v>64.896</v>
      </c>
      <c r="K7" s="13">
        <f>K8</f>
        <v>1075.49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f>F9</f>
        <v>1526.49604</v>
      </c>
      <c r="G8" s="13">
        <v>451.00604</v>
      </c>
      <c r="H8" s="13">
        <v>386.11004</v>
      </c>
      <c r="I8" s="13"/>
      <c r="J8" s="13">
        <v>64.896</v>
      </c>
      <c r="K8" s="13">
        <f>K9</f>
        <v>1075.49</v>
      </c>
    </row>
    <row r="9" ht="19.9" customHeight="1" spans="1:11">
      <c r="A9" s="5"/>
      <c r="B9" s="5"/>
      <c r="C9" s="5"/>
      <c r="D9" s="35" t="s">
        <v>155</v>
      </c>
      <c r="E9" s="35" t="s">
        <v>156</v>
      </c>
      <c r="F9" s="13">
        <f>G9+K9</f>
        <v>1526.49604</v>
      </c>
      <c r="G9" s="13">
        <v>451.00604</v>
      </c>
      <c r="H9" s="13">
        <v>386.11004</v>
      </c>
      <c r="I9" s="13"/>
      <c r="J9" s="13">
        <v>64.896</v>
      </c>
      <c r="K9" s="13">
        <f>K22</f>
        <v>1075.49</v>
      </c>
    </row>
    <row r="10" ht="19.9" customHeight="1" spans="1:11">
      <c r="A10" s="29" t="s">
        <v>170</v>
      </c>
      <c r="B10" s="29"/>
      <c r="C10" s="29"/>
      <c r="D10" s="14" t="s">
        <v>171</v>
      </c>
      <c r="E10" s="14" t="s">
        <v>172</v>
      </c>
      <c r="F10" s="13">
        <v>40.88568</v>
      </c>
      <c r="G10" s="13">
        <v>40.88568</v>
      </c>
      <c r="H10" s="13">
        <v>40.88568</v>
      </c>
      <c r="I10" s="13"/>
      <c r="J10" s="13"/>
      <c r="K10" s="13"/>
    </row>
    <row r="11" ht="19.9" customHeight="1" spans="1:11">
      <c r="A11" s="29" t="s">
        <v>170</v>
      </c>
      <c r="B11" s="47" t="s">
        <v>173</v>
      </c>
      <c r="C11" s="29"/>
      <c r="D11" s="14" t="s">
        <v>260</v>
      </c>
      <c r="E11" s="14" t="s">
        <v>261</v>
      </c>
      <c r="F11" s="13">
        <v>38.48064</v>
      </c>
      <c r="G11" s="13">
        <v>38.48064</v>
      </c>
      <c r="H11" s="13">
        <v>38.48064</v>
      </c>
      <c r="I11" s="13"/>
      <c r="J11" s="13"/>
      <c r="K11" s="13"/>
    </row>
    <row r="12" ht="19.9" customHeight="1" spans="1:11">
      <c r="A12" s="31" t="s">
        <v>170</v>
      </c>
      <c r="B12" s="31" t="s">
        <v>173</v>
      </c>
      <c r="C12" s="31" t="s">
        <v>173</v>
      </c>
      <c r="D12" s="30" t="s">
        <v>262</v>
      </c>
      <c r="E12" s="5" t="s">
        <v>263</v>
      </c>
      <c r="F12" s="6">
        <v>38.48064</v>
      </c>
      <c r="G12" s="6">
        <v>38.48064</v>
      </c>
      <c r="H12" s="36">
        <v>38.48064</v>
      </c>
      <c r="I12" s="36"/>
      <c r="J12" s="36"/>
      <c r="K12" s="36"/>
    </row>
    <row r="13" ht="19.9" customHeight="1" spans="1:11">
      <c r="A13" s="29" t="s">
        <v>170</v>
      </c>
      <c r="B13" s="47" t="s">
        <v>178</v>
      </c>
      <c r="C13" s="29"/>
      <c r="D13" s="14" t="s">
        <v>264</v>
      </c>
      <c r="E13" s="14" t="s">
        <v>230</v>
      </c>
      <c r="F13" s="13">
        <v>2.40504</v>
      </c>
      <c r="G13" s="13">
        <v>2.40504</v>
      </c>
      <c r="H13" s="13">
        <v>2.40504</v>
      </c>
      <c r="I13" s="13"/>
      <c r="J13" s="13"/>
      <c r="K13" s="13"/>
    </row>
    <row r="14" ht="19.9" customHeight="1" spans="1:11">
      <c r="A14" s="31" t="s">
        <v>170</v>
      </c>
      <c r="B14" s="31" t="s">
        <v>178</v>
      </c>
      <c r="C14" s="31" t="s">
        <v>178</v>
      </c>
      <c r="D14" s="30" t="s">
        <v>265</v>
      </c>
      <c r="E14" s="5" t="s">
        <v>180</v>
      </c>
      <c r="F14" s="6">
        <v>2.40504</v>
      </c>
      <c r="G14" s="6">
        <v>2.40504</v>
      </c>
      <c r="H14" s="36">
        <v>2.40504</v>
      </c>
      <c r="I14" s="36"/>
      <c r="J14" s="36"/>
      <c r="K14" s="36"/>
    </row>
    <row r="15" ht="19.9" customHeight="1" spans="1:11">
      <c r="A15" s="29" t="s">
        <v>183</v>
      </c>
      <c r="B15" s="29"/>
      <c r="C15" s="29"/>
      <c r="D15" s="14" t="s">
        <v>184</v>
      </c>
      <c r="E15" s="14" t="s">
        <v>185</v>
      </c>
      <c r="F15" s="13">
        <v>22.84788</v>
      </c>
      <c r="G15" s="13">
        <v>22.84788</v>
      </c>
      <c r="H15" s="13">
        <v>22.84788</v>
      </c>
      <c r="I15" s="13"/>
      <c r="J15" s="13"/>
      <c r="K15" s="13"/>
    </row>
    <row r="16" ht="19.9" customHeight="1" spans="1:11">
      <c r="A16" s="29" t="s">
        <v>183</v>
      </c>
      <c r="B16" s="47" t="s">
        <v>186</v>
      </c>
      <c r="C16" s="29"/>
      <c r="D16" s="14" t="s">
        <v>266</v>
      </c>
      <c r="E16" s="14" t="s">
        <v>267</v>
      </c>
      <c r="F16" s="13">
        <v>22.84788</v>
      </c>
      <c r="G16" s="13">
        <v>22.84788</v>
      </c>
      <c r="H16" s="13">
        <v>22.84788</v>
      </c>
      <c r="I16" s="13"/>
      <c r="J16" s="13"/>
      <c r="K16" s="13"/>
    </row>
    <row r="17" ht="19.9" customHeight="1" spans="1:11">
      <c r="A17" s="31" t="s">
        <v>183</v>
      </c>
      <c r="B17" s="31" t="s">
        <v>186</v>
      </c>
      <c r="C17" s="31" t="s">
        <v>189</v>
      </c>
      <c r="D17" s="30" t="s">
        <v>268</v>
      </c>
      <c r="E17" s="5" t="s">
        <v>269</v>
      </c>
      <c r="F17" s="6">
        <v>20.44284</v>
      </c>
      <c r="G17" s="6">
        <v>20.44284</v>
      </c>
      <c r="H17" s="36">
        <v>20.44284</v>
      </c>
      <c r="I17" s="36"/>
      <c r="J17" s="36"/>
      <c r="K17" s="36"/>
    </row>
    <row r="18" ht="19.9" customHeight="1" spans="1:11">
      <c r="A18" s="31" t="s">
        <v>183</v>
      </c>
      <c r="B18" s="31" t="s">
        <v>186</v>
      </c>
      <c r="C18" s="31" t="s">
        <v>192</v>
      </c>
      <c r="D18" s="30" t="s">
        <v>270</v>
      </c>
      <c r="E18" s="5" t="s">
        <v>271</v>
      </c>
      <c r="F18" s="6">
        <v>2.40504</v>
      </c>
      <c r="G18" s="6">
        <v>2.40504</v>
      </c>
      <c r="H18" s="36">
        <v>2.40504</v>
      </c>
      <c r="I18" s="36"/>
      <c r="J18" s="36"/>
      <c r="K18" s="36"/>
    </row>
    <row r="19" ht="19.9" customHeight="1" spans="1:11">
      <c r="A19" s="29" t="s">
        <v>195</v>
      </c>
      <c r="B19" s="29"/>
      <c r="C19" s="29"/>
      <c r="D19" s="14" t="s">
        <v>196</v>
      </c>
      <c r="E19" s="14" t="s">
        <v>197</v>
      </c>
      <c r="F19" s="13">
        <v>28.86048</v>
      </c>
      <c r="G19" s="13">
        <v>28.86048</v>
      </c>
      <c r="H19" s="13">
        <v>28.86048</v>
      </c>
      <c r="I19" s="13"/>
      <c r="J19" s="13"/>
      <c r="K19" s="13"/>
    </row>
    <row r="20" ht="19.9" customHeight="1" spans="1:11">
      <c r="A20" s="29" t="s">
        <v>195</v>
      </c>
      <c r="B20" s="47" t="s">
        <v>198</v>
      </c>
      <c r="C20" s="29"/>
      <c r="D20" s="14" t="s">
        <v>272</v>
      </c>
      <c r="E20" s="14" t="s">
        <v>273</v>
      </c>
      <c r="F20" s="13">
        <v>28.86048</v>
      </c>
      <c r="G20" s="13">
        <v>28.86048</v>
      </c>
      <c r="H20" s="13">
        <v>28.86048</v>
      </c>
      <c r="I20" s="13"/>
      <c r="J20" s="13"/>
      <c r="K20" s="13"/>
    </row>
    <row r="21" ht="19.9" customHeight="1" spans="1:11">
      <c r="A21" s="31" t="s">
        <v>195</v>
      </c>
      <c r="B21" s="31" t="s">
        <v>198</v>
      </c>
      <c r="C21" s="31" t="s">
        <v>189</v>
      </c>
      <c r="D21" s="30" t="s">
        <v>274</v>
      </c>
      <c r="E21" s="5" t="s">
        <v>275</v>
      </c>
      <c r="F21" s="6">
        <v>28.86048</v>
      </c>
      <c r="G21" s="6">
        <v>28.86048</v>
      </c>
      <c r="H21" s="36">
        <v>28.86048</v>
      </c>
      <c r="I21" s="36"/>
      <c r="J21" s="36"/>
      <c r="K21" s="36"/>
    </row>
    <row r="22" ht="19.9" customHeight="1" spans="1:11">
      <c r="A22" s="29" t="s">
        <v>203</v>
      </c>
      <c r="B22" s="29"/>
      <c r="C22" s="29"/>
      <c r="D22" s="14" t="s">
        <v>204</v>
      </c>
      <c r="E22" s="14" t="s">
        <v>205</v>
      </c>
      <c r="F22" s="13">
        <f>F23</f>
        <v>1433.902</v>
      </c>
      <c r="G22" s="13">
        <v>358.412</v>
      </c>
      <c r="H22" s="13">
        <v>293.516</v>
      </c>
      <c r="I22" s="13"/>
      <c r="J22" s="13">
        <v>64.896</v>
      </c>
      <c r="K22" s="13">
        <f>K23</f>
        <v>1075.49</v>
      </c>
    </row>
    <row r="23" ht="19.9" customHeight="1" spans="1:11">
      <c r="A23" s="29" t="s">
        <v>203</v>
      </c>
      <c r="B23" s="47" t="s">
        <v>189</v>
      </c>
      <c r="C23" s="29"/>
      <c r="D23" s="14" t="s">
        <v>276</v>
      </c>
      <c r="E23" s="14" t="s">
        <v>277</v>
      </c>
      <c r="F23" s="13">
        <f>F24</f>
        <v>1433.902</v>
      </c>
      <c r="G23" s="13">
        <v>358.412</v>
      </c>
      <c r="H23" s="13">
        <v>293.516</v>
      </c>
      <c r="I23" s="13"/>
      <c r="J23" s="13">
        <v>64.896</v>
      </c>
      <c r="K23" s="13">
        <f>K24</f>
        <v>1075.49</v>
      </c>
    </row>
    <row r="24" ht="19.9" customHeight="1" spans="1:11">
      <c r="A24" s="31" t="s">
        <v>203</v>
      </c>
      <c r="B24" s="31" t="s">
        <v>189</v>
      </c>
      <c r="C24" s="31" t="s">
        <v>189</v>
      </c>
      <c r="D24" s="30" t="s">
        <v>278</v>
      </c>
      <c r="E24" s="5" t="s">
        <v>279</v>
      </c>
      <c r="F24" s="6">
        <f>G24+K24</f>
        <v>1433.902</v>
      </c>
      <c r="G24" s="6">
        <v>358.412</v>
      </c>
      <c r="H24" s="36">
        <v>293.516</v>
      </c>
      <c r="I24" s="36"/>
      <c r="J24" s="36">
        <v>64.896</v>
      </c>
      <c r="K24" s="36">
        <v>1075.49</v>
      </c>
    </row>
    <row r="25" ht="14.25" customHeight="1" spans="1:5">
      <c r="A25" s="7" t="s">
        <v>280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何荣荣</cp:lastModifiedBy>
  <dcterms:created xsi:type="dcterms:W3CDTF">2025-02-24T00:47:00Z</dcterms:created>
  <dcterms:modified xsi:type="dcterms:W3CDTF">2025-02-26T02:26:00Z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DD447A35B755466DBC08C266FB630862_12</vt:lpwstr>
  </property>
  <property fmtid="{D5CDD505-2E9C-101B-9397-08002B2CF9AE}" pid="3" name="KSOProductBuildVer">
    <vt:lpwstr>2052-12.1.0.18608</vt:lpwstr>
  </property>
</Properties>
</file>