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F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公办、民办</t>
        </r>
      </text>
    </comment>
    <comment ref="G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独立公办园、附属公办园、集团办园、国有或集体资产改制园、民办普惠园、其他民办园（六类）</t>
        </r>
      </text>
    </comment>
    <comment ref="AA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等于“小班数+中班数+大班数”（29栏+33栏37栏）</t>
        </r>
      </text>
    </comment>
    <comment ref="AB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等于“小班幼儿+中班幼儿+大班幼儿”（30栏+34栏38栏）
</t>
        </r>
      </text>
    </comment>
    <comment ref="H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没有的填写“无”</t>
        </r>
      </text>
    </comment>
    <comment ref="I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按小班25，中班30，大班35，计划招生规模</t>
        </r>
      </text>
    </comment>
    <comment ref="J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等于“在编”+“无编”（11栏+12栏）</t>
        </r>
      </text>
    </comment>
    <comment ref="R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等于教职工总数（第10栏）</t>
        </r>
      </text>
    </comment>
    <comment ref="S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如与“保教岗位”重复，只纳入“保教岗位”计算</t>
        </r>
      </text>
    </comment>
    <comment ref="T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等于“一线保教岗位人数”（第22栏）</t>
        </r>
      </text>
    </comment>
    <comment ref="V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等于“保教岗位”数（第20栏）</t>
        </r>
      </text>
    </comment>
  </commentList>
</comments>
</file>

<file path=xl/sharedStrings.xml><?xml version="1.0" encoding="utf-8"?>
<sst xmlns="http://schemas.openxmlformats.org/spreadsheetml/2006/main" count="151" uniqueCount="112">
  <si>
    <t xml:space="preserve">           黄沙街镇2022年秋季开学幼儿园基本情况统计表</t>
  </si>
  <si>
    <t>填表要求：1.请点击标题栏中的红色小三角形，按批注要求填写表格；
          2.第6栏中的办学性质只能填写“公办”或“民办”，公办园包含附属园、集团办园和改制园；
          3.第7栏中的园所类别只能填写“独立公办园”、“附属公办园”、“集团办园”、“国有、集体资产改制园”、“民办普惠园”或“其他民办园”；
          4.第9栏中的招生规模按小班25人，中班30人，大班35人计划填写；
          5.此表共41栏，请勿增减表格内容或改变表格格式。</t>
  </si>
  <si>
    <t xml:space="preserve">填报乡镇（公章）：  黄沙街镇中心学校                                </t>
  </si>
  <si>
    <t>填表人：周爱军</t>
  </si>
  <si>
    <t>联系电话：13762799219</t>
  </si>
  <si>
    <t>填表时间：2022年 9月23日</t>
  </si>
  <si>
    <t>序号</t>
  </si>
  <si>
    <t>所属
乡镇</t>
  </si>
  <si>
    <t>幼儿园名称（全称）</t>
  </si>
  <si>
    <t>园长姓名</t>
  </si>
  <si>
    <t>联系电话
（手机）</t>
  </si>
  <si>
    <t>办学性质</t>
  </si>
  <si>
    <t>园所类别</t>
  </si>
  <si>
    <t>办园许可登记</t>
  </si>
  <si>
    <t>教职工总数</t>
  </si>
  <si>
    <t>各岗位配备人数</t>
  </si>
  <si>
    <t>一线保教岗位人数</t>
  </si>
  <si>
    <t>总班级数</t>
  </si>
  <si>
    <t>总幼儿数</t>
  </si>
  <si>
    <t>小班(3-4岁)</t>
  </si>
  <si>
    <t>中班(4-5岁)</t>
  </si>
  <si>
    <t>中班保教配备人数</t>
  </si>
  <si>
    <t>大班(5-6岁)</t>
  </si>
  <si>
    <t>园所详细地址</t>
  </si>
  <si>
    <t>办学许可证号</t>
  </si>
  <si>
    <t>招生规模</t>
  </si>
  <si>
    <t>合计</t>
  </si>
  <si>
    <t>其中在编</t>
  </si>
  <si>
    <t>其中无编</t>
  </si>
  <si>
    <t>教师资格证数</t>
  </si>
  <si>
    <t>幼教专业</t>
  </si>
  <si>
    <t>专科以下学历</t>
  </si>
  <si>
    <t>专科学历</t>
  </si>
  <si>
    <t>本科或本科以上学历</t>
  </si>
  <si>
    <t>管理岗位</t>
  </si>
  <si>
    <t>保教岗位</t>
  </si>
  <si>
    <t>后勤其他</t>
  </si>
  <si>
    <t>有编
教师</t>
  </si>
  <si>
    <t>无编
教师</t>
  </si>
  <si>
    <t>保育员</t>
  </si>
  <si>
    <t>保育员资格证数</t>
  </si>
  <si>
    <t>班级数</t>
  </si>
  <si>
    <t>幼儿数</t>
  </si>
  <si>
    <t>平均班额</t>
  </si>
  <si>
    <t>保教教师</t>
  </si>
  <si>
    <t>黄沙街镇</t>
  </si>
  <si>
    <t>黄沙街镇中心幼儿园</t>
  </si>
  <si>
    <t>吴永红</t>
  </si>
  <si>
    <t>156****1874</t>
  </si>
  <si>
    <t>公办</t>
  </si>
  <si>
    <t>独立公办园</t>
  </si>
  <si>
    <t>124306139432308XQ</t>
  </si>
  <si>
    <t>黄沙街镇黄沙村言家组</t>
  </si>
  <si>
    <t>黄沙街镇春蕾幼儿园</t>
  </si>
  <si>
    <t>陈书三</t>
  </si>
  <si>
    <t>139****8763</t>
  </si>
  <si>
    <t>国有、集体资产改制园</t>
  </si>
  <si>
    <t>143062160001178</t>
  </si>
  <si>
    <t>黄沙街镇大金村原金光小学</t>
  </si>
  <si>
    <t>黄沙街镇小天使幼儿园</t>
  </si>
  <si>
    <t>周代欢</t>
  </si>
  <si>
    <t>791****</t>
  </si>
  <si>
    <t>143062160001158</t>
  </si>
  <si>
    <t>黄沙街镇龙凤村存仁教学点</t>
  </si>
  <si>
    <t>黄沙街镇金玉堂幼儿园</t>
  </si>
  <si>
    <t>戴泽娥</t>
  </si>
  <si>
    <t>189****2309</t>
  </si>
  <si>
    <t>143062160000678</t>
  </si>
  <si>
    <t>黄沙街镇黄沙村原黄金小学</t>
  </si>
  <si>
    <t>黄沙街镇黄秀幼儿园</t>
  </si>
  <si>
    <t>张玲</t>
  </si>
  <si>
    <t>177****1391</t>
  </si>
  <si>
    <t>集团办园</t>
  </si>
  <si>
    <t>430621620171044</t>
  </si>
  <si>
    <t>岳阳县黄沙街镇黄秀村</t>
  </si>
  <si>
    <t>黄沙街镇新华幼儿园</t>
  </si>
  <si>
    <t>周等娴</t>
  </si>
  <si>
    <t>182****0955</t>
  </si>
  <si>
    <t>43062120141021Ｄ</t>
  </si>
  <si>
    <t>黄沙街镇新华村白马塘曾路</t>
  </si>
  <si>
    <t>黄沙镇小春蕾幼儿园</t>
  </si>
  <si>
    <t>陈圆春</t>
  </si>
  <si>
    <t>189****9850</t>
  </si>
  <si>
    <t>民办</t>
  </si>
  <si>
    <t>民办普惠园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</si>
  <si>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43062160001038</t>
    </r>
  </si>
  <si>
    <t>黄沙街镇中兴村和平片</t>
  </si>
  <si>
    <t>黄沙街镇红卫幼儿园</t>
  </si>
  <si>
    <t>周新莲</t>
  </si>
  <si>
    <t>151****6404</t>
  </si>
  <si>
    <t>143062160001198</t>
  </si>
  <si>
    <t>黄沙街镇和谐村原红卫小学</t>
  </si>
  <si>
    <t>黄沙街镇大明幼儿园</t>
  </si>
  <si>
    <t>陈霞</t>
  </si>
  <si>
    <t>186****0465</t>
  </si>
  <si>
    <t>143062160000648</t>
  </si>
  <si>
    <t>黄沙街镇大明村大明片</t>
  </si>
  <si>
    <t>黄沙街镇新堤幼儿园</t>
  </si>
  <si>
    <t>张霞</t>
  </si>
  <si>
    <t>155****9426</t>
  </si>
  <si>
    <t>143062160000208</t>
  </si>
  <si>
    <t>黄沙街镇新天村原新堤小学</t>
  </si>
  <si>
    <t>黄沙街镇红太阳幼儿园</t>
  </si>
  <si>
    <t>肖平</t>
  </si>
  <si>
    <t>180****2269</t>
  </si>
  <si>
    <t>143062160000638</t>
  </si>
  <si>
    <t>黄沙镇黄秀村</t>
  </si>
  <si>
    <t>黄沙街镇童馨幼儿园</t>
  </si>
  <si>
    <t>彭孝君</t>
  </si>
  <si>
    <t>133****0113</t>
  </si>
  <si>
    <t>143062160001208</t>
  </si>
  <si>
    <t>黄沙街镇苍坪村原树德小学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</si>
</sst>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4"/>
      <name val="黑体"/>
      <charset val="134"/>
    </font>
    <font>
      <sz val="12"/>
      <color rgb="FFFF0000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1F6FF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0" fillId="9" borderId="8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7" fillId="0" borderId="0"/>
  </cellStyleXfs>
  <cellXfs count="49">
    <xf numFmtId="0" fontId="0" fillId="0" borderId="0" xfId="0">
      <alignment vertical="center"/>
    </xf>
    <xf numFmtId="0" fontId="1" fillId="0" borderId="0" xfId="13" applyFont="1" applyAlignment="1" applyProtection="1">
      <alignment horizontal="center" vertical="center"/>
      <protection locked="0"/>
    </xf>
    <xf numFmtId="0" fontId="2" fillId="2" borderId="0" xfId="13" applyFont="1" applyFill="1" applyAlignment="1" applyProtection="1">
      <alignment horizontal="left" vertical="center" wrapText="1"/>
      <protection locked="0"/>
    </xf>
    <xf numFmtId="57" fontId="3" fillId="0" borderId="0" xfId="13" applyNumberFormat="1" applyFont="1" applyBorder="1" applyAlignment="1" applyProtection="1">
      <alignment horizontal="left" vertical="center"/>
      <protection locked="0"/>
    </xf>
    <xf numFmtId="0" fontId="4" fillId="0" borderId="1" xfId="13" applyFont="1" applyBorder="1" applyAlignment="1" applyProtection="1">
      <alignment horizontal="center" vertical="center"/>
      <protection locked="0"/>
    </xf>
    <xf numFmtId="0" fontId="4" fillId="0" borderId="2" xfId="13" applyFont="1" applyBorder="1" applyAlignment="1" applyProtection="1">
      <alignment horizontal="center" vertical="center" wrapText="1"/>
      <protection locked="0"/>
    </xf>
    <xf numFmtId="0" fontId="4" fillId="0" borderId="1" xfId="13" applyFont="1" applyBorder="1" applyAlignment="1" applyProtection="1">
      <alignment horizontal="center" vertical="center" shrinkToFit="1"/>
      <protection locked="0"/>
    </xf>
    <xf numFmtId="0" fontId="4" fillId="0" borderId="1" xfId="13" applyFont="1" applyBorder="1" applyAlignment="1" applyProtection="1">
      <alignment horizontal="center" vertical="center" wrapText="1"/>
      <protection locked="0"/>
    </xf>
    <xf numFmtId="0" fontId="4" fillId="0" borderId="3" xfId="13" applyFont="1" applyBorder="1" applyAlignment="1" applyProtection="1">
      <alignment horizontal="center" vertical="center"/>
      <protection locked="0"/>
    </xf>
    <xf numFmtId="0" fontId="4" fillId="0" borderId="3" xfId="13" applyFont="1" applyBorder="1" applyAlignment="1" applyProtection="1">
      <alignment horizontal="center" vertical="center" wrapText="1"/>
      <protection locked="0"/>
    </xf>
    <xf numFmtId="49" fontId="4" fillId="0" borderId="1" xfId="13" applyNumberFormat="1" applyFont="1" applyBorder="1" applyAlignment="1" applyProtection="1">
      <alignment horizontal="center" vertical="center" shrinkToFit="1"/>
      <protection locked="0"/>
    </xf>
    <xf numFmtId="0" fontId="4" fillId="0" borderId="1" xfId="13" applyFont="1" applyBorder="1" applyAlignment="1" applyProtection="1">
      <alignment horizontal="center" vertical="center" wrapText="1" shrinkToFit="1"/>
      <protection locked="0"/>
    </xf>
    <xf numFmtId="0" fontId="4" fillId="0" borderId="3" xfId="13" applyFont="1" applyBorder="1" applyAlignment="1" applyProtection="1">
      <alignment horizontal="center" vertical="center" shrinkToFit="1"/>
      <protection locked="0"/>
    </xf>
    <xf numFmtId="0" fontId="4" fillId="0" borderId="3" xfId="13" applyFont="1" applyBorder="1" applyAlignment="1" applyProtection="1">
      <alignment horizontal="center" vertical="center" wrapText="1" shrinkToFit="1"/>
      <protection locked="0"/>
    </xf>
    <xf numFmtId="49" fontId="3" fillId="0" borderId="1" xfId="51" applyNumberFormat="1" applyFont="1" applyFill="1" applyBorder="1" applyAlignment="1" applyProtection="1">
      <alignment horizontal="left" vertical="center" shrinkToFit="1"/>
      <protection locked="0"/>
    </xf>
    <xf numFmtId="0" fontId="4" fillId="0" borderId="1" xfId="13" applyFont="1" applyFill="1" applyBorder="1" applyAlignment="1" applyProtection="1">
      <alignment horizontal="center" vertical="center"/>
      <protection locked="0"/>
    </xf>
    <xf numFmtId="0" fontId="4" fillId="0" borderId="1" xfId="13" applyFont="1" applyFill="1" applyBorder="1" applyAlignment="1" applyProtection="1">
      <alignment horizontal="center" vertical="center" wrapText="1" shrinkToFit="1"/>
      <protection locked="0"/>
    </xf>
    <xf numFmtId="0" fontId="4" fillId="0" borderId="3" xfId="13" applyFont="1" applyFill="1" applyBorder="1" applyAlignment="1" applyProtection="1">
      <alignment horizontal="center" vertical="center" shrinkToFit="1"/>
      <protection locked="0"/>
    </xf>
    <xf numFmtId="0" fontId="4" fillId="0" borderId="1" xfId="13" applyFont="1" applyFill="1" applyBorder="1" applyAlignment="1" applyProtection="1">
      <alignment horizontal="center" vertical="center" shrinkToFit="1"/>
      <protection locked="0"/>
    </xf>
    <xf numFmtId="0" fontId="4" fillId="0" borderId="3" xfId="13" applyFont="1" applyFill="1" applyBorder="1" applyAlignment="1" applyProtection="1">
      <alignment horizontal="center" vertical="center" wrapText="1" shrinkToFit="1"/>
      <protection locked="0"/>
    </xf>
    <xf numFmtId="0" fontId="5" fillId="0" borderId="1" xfId="50" applyBorder="1" applyProtection="1">
      <alignment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49" fontId="4" fillId="0" borderId="1" xfId="13" applyNumberFormat="1" applyFont="1" applyFill="1" applyBorder="1" applyAlignment="1" applyProtection="1">
      <alignment horizontal="center" vertical="center" shrinkToFit="1"/>
      <protection locked="0"/>
    </xf>
    <xf numFmtId="57" fontId="3" fillId="0" borderId="0" xfId="13" applyNumberFormat="1" applyFont="1" applyBorder="1" applyAlignment="1" applyProtection="1">
      <alignment horizontal="center" vertical="center"/>
      <protection locked="0"/>
    </xf>
    <xf numFmtId="57" fontId="3" fillId="0" borderId="0" xfId="13" applyNumberFormat="1" applyFont="1" applyAlignment="1" applyProtection="1">
      <alignment horizontal="left" vertical="center"/>
      <protection locked="0"/>
    </xf>
    <xf numFmtId="0" fontId="4" fillId="0" borderId="4" xfId="13" applyFont="1" applyBorder="1" applyAlignment="1" applyProtection="1">
      <alignment horizontal="center" vertical="center" wrapText="1"/>
      <protection locked="0"/>
    </xf>
    <xf numFmtId="0" fontId="4" fillId="0" borderId="5" xfId="13" applyFont="1" applyBorder="1" applyAlignment="1" applyProtection="1">
      <alignment horizontal="center" vertical="center" wrapText="1"/>
      <protection locked="0"/>
    </xf>
    <xf numFmtId="0" fontId="4" fillId="3" borderId="1" xfId="13" applyFont="1" applyFill="1" applyBorder="1" applyAlignment="1" applyProtection="1">
      <alignment horizontal="center" vertical="center" wrapText="1"/>
      <protection locked="0"/>
    </xf>
    <xf numFmtId="0" fontId="4" fillId="0" borderId="1" xfId="51" applyFont="1" applyBorder="1" applyAlignment="1" applyProtection="1">
      <alignment horizontal="center" vertical="center" wrapText="1"/>
      <protection locked="0"/>
    </xf>
    <xf numFmtId="0" fontId="4" fillId="0" borderId="0" xfId="51" applyFont="1" applyAlignment="1" applyProtection="1">
      <alignment horizontal="center" vertical="center" wrapText="1"/>
      <protection locked="0"/>
    </xf>
    <xf numFmtId="0" fontId="4" fillId="0" borderId="1" xfId="51" applyFont="1" applyBorder="1" applyAlignment="1" applyProtection="1">
      <alignment horizontal="center" vertical="center" shrinkToFit="1"/>
      <protection locked="0"/>
    </xf>
    <xf numFmtId="0" fontId="4" fillId="3" borderId="1" xfId="13" applyFont="1" applyFill="1" applyBorder="1" applyAlignment="1" applyProtection="1">
      <alignment horizontal="center" vertical="center" shrinkToFit="1"/>
    </xf>
    <xf numFmtId="0" fontId="4" fillId="0" borderId="1" xfId="51" applyFont="1" applyFill="1" applyBorder="1" applyAlignment="1" applyProtection="1">
      <alignment horizontal="center" vertical="center" shrinkToFit="1"/>
      <protection locked="0"/>
    </xf>
    <xf numFmtId="0" fontId="4" fillId="0" borderId="6" xfId="13" applyFont="1" applyBorder="1" applyAlignment="1" applyProtection="1">
      <alignment horizontal="center" vertical="center" wrapText="1"/>
      <protection locked="0"/>
    </xf>
    <xf numFmtId="0" fontId="4" fillId="0" borderId="5" xfId="13" applyFont="1" applyFill="1" applyBorder="1" applyAlignment="1" applyProtection="1">
      <alignment horizontal="center" vertical="center" wrapText="1"/>
      <protection locked="0"/>
    </xf>
    <xf numFmtId="0" fontId="4" fillId="0" borderId="6" xfId="13" applyFont="1" applyFill="1" applyBorder="1" applyAlignment="1" applyProtection="1">
      <alignment horizontal="center" vertical="center" wrapText="1"/>
      <protection locked="0"/>
    </xf>
    <xf numFmtId="0" fontId="4" fillId="2" borderId="1" xfId="51" applyFont="1" applyFill="1" applyBorder="1" applyAlignment="1" applyProtection="1">
      <alignment horizontal="center" vertical="center" wrapText="1"/>
      <protection locked="0"/>
    </xf>
    <xf numFmtId="0" fontId="4" fillId="0" borderId="1" xfId="13" applyFont="1" applyFill="1" applyBorder="1" applyAlignment="1" applyProtection="1">
      <alignment horizontal="center" vertical="center" wrapText="1"/>
      <protection locked="0"/>
    </xf>
    <xf numFmtId="0" fontId="4" fillId="2" borderId="1" xfId="13" applyFont="1" applyFill="1" applyBorder="1" applyAlignment="1" applyProtection="1">
      <alignment horizontal="center" vertical="center" wrapText="1"/>
      <protection locked="0"/>
    </xf>
    <xf numFmtId="0" fontId="4" fillId="2" borderId="1" xfId="51" applyFont="1" applyFill="1" applyBorder="1" applyAlignment="1" applyProtection="1">
      <alignment horizontal="center" vertical="center" shrinkToFit="1"/>
    </xf>
    <xf numFmtId="0" fontId="4" fillId="2" borderId="1" xfId="13" applyFont="1" applyFill="1" applyBorder="1" applyAlignment="1" applyProtection="1">
      <alignment horizontal="center" vertical="center" shrinkToFit="1"/>
    </xf>
    <xf numFmtId="0" fontId="6" fillId="2" borderId="1" xfId="13" applyFont="1" applyFill="1" applyBorder="1" applyAlignment="1" applyProtection="1">
      <alignment horizontal="center" vertical="center" shrinkToFit="1"/>
    </xf>
    <xf numFmtId="57" fontId="3" fillId="0" borderId="0" xfId="13" applyNumberFormat="1" applyFont="1" applyFill="1" applyBorder="1" applyAlignment="1" applyProtection="1">
      <alignment horizontal="center" vertical="center"/>
      <protection locked="0"/>
    </xf>
    <xf numFmtId="0" fontId="7" fillId="0" borderId="0" xfId="51" applyAlignment="1" applyProtection="1">
      <alignment horizontal="center" vertical="center"/>
      <protection locked="0"/>
    </xf>
    <xf numFmtId="0" fontId="4" fillId="0" borderId="2" xfId="51" applyFont="1" applyBorder="1" applyAlignment="1" applyProtection="1">
      <alignment horizontal="center" vertical="center" wrapText="1"/>
      <protection locked="0"/>
    </xf>
    <xf numFmtId="0" fontId="8" fillId="0" borderId="3" xfId="51" applyFont="1" applyBorder="1" applyAlignment="1" applyProtection="1">
      <alignment horizontal="center" vertical="center" wrapText="1"/>
      <protection locked="0"/>
    </xf>
    <xf numFmtId="0" fontId="9" fillId="0" borderId="1" xfId="51" applyFont="1" applyBorder="1" applyAlignment="1" applyProtection="1">
      <alignment horizontal="center" vertical="center"/>
      <protection locked="0"/>
    </xf>
    <xf numFmtId="0" fontId="9" fillId="0" borderId="1" xfId="51" applyFont="1" applyFill="1" applyBorder="1" applyAlignment="1" applyProtection="1">
      <alignment horizontal="center" vertical="center"/>
      <protection locked="0"/>
    </xf>
    <xf numFmtId="0" fontId="5" fillId="0" borderId="1" xfId="50" applyBorder="1" applyProtection="1" quotePrefix="1">
      <alignment vertical="center"/>
      <protection locked="0"/>
    </xf>
    <xf numFmtId="0" fontId="3" fillId="0" borderId="1" xfId="0" applyFont="1" applyFill="1" applyBorder="1" applyAlignment="1" applyProtection="1" quotePrefix="1">
      <alignment vertical="center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秋季片完初联校情况统计表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5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17"/>
  <sheetViews>
    <sheetView tabSelected="1" workbookViewId="0">
      <selection activeCell="J24" sqref="J24"/>
    </sheetView>
  </sheetViews>
  <sheetFormatPr defaultColWidth="9" defaultRowHeight="13.5"/>
  <sheetData>
    <row r="1" ht="31.5" spans="1:4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ht="14.25" spans="1:4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</row>
    <row r="3" ht="15.75" spans="1:4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24"/>
      <c r="O3" s="24"/>
      <c r="P3" s="25" t="s">
        <v>3</v>
      </c>
      <c r="Q3" s="25"/>
      <c r="R3" s="25"/>
      <c r="S3" s="25"/>
      <c r="T3" s="25"/>
      <c r="U3" s="25"/>
      <c r="V3" s="25"/>
      <c r="W3" s="25"/>
      <c r="X3" s="25"/>
      <c r="Y3" s="25" t="s">
        <v>4</v>
      </c>
      <c r="Z3" s="25"/>
      <c r="AA3" s="25"/>
      <c r="AB3" s="25"/>
      <c r="AC3" s="25"/>
      <c r="AD3" s="25"/>
      <c r="AE3" s="24"/>
      <c r="AF3" s="24"/>
      <c r="AG3" s="43"/>
      <c r="AH3" s="24" t="s">
        <v>5</v>
      </c>
      <c r="AI3" s="24"/>
      <c r="AJ3" s="24"/>
      <c r="AK3" s="24"/>
      <c r="AL3" s="24"/>
      <c r="AM3" s="24"/>
      <c r="AN3" s="24"/>
      <c r="AO3" s="44"/>
    </row>
    <row r="4" spans="1:41">
      <c r="A4" s="4" t="s">
        <v>6</v>
      </c>
      <c r="B4" s="5" t="s">
        <v>7</v>
      </c>
      <c r="C4" s="6" t="s">
        <v>8</v>
      </c>
      <c r="D4" s="5" t="s">
        <v>9</v>
      </c>
      <c r="E4" s="5" t="s">
        <v>10</v>
      </c>
      <c r="F4" s="7" t="s">
        <v>11</v>
      </c>
      <c r="G4" s="5" t="s">
        <v>12</v>
      </c>
      <c r="H4" s="7" t="s">
        <v>13</v>
      </c>
      <c r="I4" s="7"/>
      <c r="J4" s="26" t="s">
        <v>14</v>
      </c>
      <c r="K4" s="27"/>
      <c r="L4" s="27"/>
      <c r="M4" s="27"/>
      <c r="N4" s="27"/>
      <c r="O4" s="27"/>
      <c r="P4" s="27"/>
      <c r="Q4" s="34"/>
      <c r="R4" s="35" t="s">
        <v>15</v>
      </c>
      <c r="S4" s="35"/>
      <c r="T4" s="35"/>
      <c r="U4" s="36"/>
      <c r="V4" s="27" t="s">
        <v>16</v>
      </c>
      <c r="W4" s="27"/>
      <c r="X4" s="27"/>
      <c r="Y4" s="27"/>
      <c r="Z4" s="34"/>
      <c r="AA4" s="28" t="s">
        <v>17</v>
      </c>
      <c r="AB4" s="28" t="s">
        <v>18</v>
      </c>
      <c r="AC4" s="7" t="s">
        <v>19</v>
      </c>
      <c r="AD4" s="7"/>
      <c r="AE4" s="7"/>
      <c r="AF4" s="7"/>
      <c r="AG4" s="38" t="s">
        <v>20</v>
      </c>
      <c r="AH4" s="38"/>
      <c r="AI4" s="38"/>
      <c r="AJ4" s="38" t="s">
        <v>21</v>
      </c>
      <c r="AK4" s="7" t="s">
        <v>22</v>
      </c>
      <c r="AL4" s="7"/>
      <c r="AM4" s="7"/>
      <c r="AN4" s="7"/>
      <c r="AO4" s="45" t="s">
        <v>23</v>
      </c>
    </row>
    <row r="5" ht="24" spans="1:41">
      <c r="A5" s="4"/>
      <c r="B5" s="8"/>
      <c r="C5" s="6"/>
      <c r="D5" s="9"/>
      <c r="E5" s="9"/>
      <c r="F5" s="4"/>
      <c r="G5" s="9"/>
      <c r="H5" s="10" t="s">
        <v>24</v>
      </c>
      <c r="I5" s="7" t="s">
        <v>25</v>
      </c>
      <c r="J5" s="28" t="s">
        <v>26</v>
      </c>
      <c r="K5" s="7" t="s">
        <v>27</v>
      </c>
      <c r="L5" s="7" t="s">
        <v>28</v>
      </c>
      <c r="M5" s="29" t="s">
        <v>29</v>
      </c>
      <c r="N5" s="30" t="s">
        <v>30</v>
      </c>
      <c r="O5" s="29" t="s">
        <v>31</v>
      </c>
      <c r="P5" s="29" t="s">
        <v>32</v>
      </c>
      <c r="Q5" s="29" t="s">
        <v>33</v>
      </c>
      <c r="R5" s="37" t="s">
        <v>26</v>
      </c>
      <c r="S5" s="38" t="s">
        <v>34</v>
      </c>
      <c r="T5" s="39" t="s">
        <v>35</v>
      </c>
      <c r="U5" s="38" t="s">
        <v>36</v>
      </c>
      <c r="V5" s="39" t="s">
        <v>26</v>
      </c>
      <c r="W5" s="7" t="s">
        <v>37</v>
      </c>
      <c r="X5" s="7" t="s">
        <v>38</v>
      </c>
      <c r="Y5" s="7" t="s">
        <v>39</v>
      </c>
      <c r="Z5" s="29" t="s">
        <v>40</v>
      </c>
      <c r="AA5" s="28"/>
      <c r="AB5" s="28"/>
      <c r="AC5" s="7" t="s">
        <v>41</v>
      </c>
      <c r="AD5" s="7" t="s">
        <v>42</v>
      </c>
      <c r="AE5" s="7" t="s">
        <v>43</v>
      </c>
      <c r="AF5" s="7" t="s">
        <v>44</v>
      </c>
      <c r="AG5" s="38" t="s">
        <v>41</v>
      </c>
      <c r="AH5" s="38" t="s">
        <v>42</v>
      </c>
      <c r="AI5" s="38" t="s">
        <v>43</v>
      </c>
      <c r="AJ5" s="7" t="s">
        <v>44</v>
      </c>
      <c r="AK5" s="7" t="s">
        <v>41</v>
      </c>
      <c r="AL5" s="7" t="s">
        <v>42</v>
      </c>
      <c r="AM5" s="7" t="s">
        <v>43</v>
      </c>
      <c r="AN5" s="7" t="s">
        <v>44</v>
      </c>
      <c r="AO5" s="46"/>
    </row>
    <row r="6" ht="24" spans="1:41">
      <c r="A6" s="4">
        <v>1</v>
      </c>
      <c r="B6" s="4" t="s">
        <v>45</v>
      </c>
      <c r="C6" s="11" t="s">
        <v>46</v>
      </c>
      <c r="D6" s="12" t="s">
        <v>47</v>
      </c>
      <c r="E6" s="12" t="s">
        <v>48</v>
      </c>
      <c r="F6" s="6" t="s">
        <v>49</v>
      </c>
      <c r="G6" s="13" t="s">
        <v>50</v>
      </c>
      <c r="H6" s="14" t="s">
        <v>51</v>
      </c>
      <c r="I6" s="31">
        <v>180</v>
      </c>
      <c r="J6" s="32">
        <f t="shared" ref="J6:J17" si="0">K6+L6</f>
        <v>17</v>
      </c>
      <c r="K6" s="6">
        <v>7</v>
      </c>
      <c r="L6" s="6">
        <v>10</v>
      </c>
      <c r="M6" s="6">
        <v>10</v>
      </c>
      <c r="N6" s="31">
        <v>7</v>
      </c>
      <c r="O6" s="31">
        <v>6</v>
      </c>
      <c r="P6" s="31">
        <v>7</v>
      </c>
      <c r="Q6" s="31">
        <v>4</v>
      </c>
      <c r="R6" s="40">
        <f t="shared" ref="R6:R17" si="1">S6+T6+U6</f>
        <v>17</v>
      </c>
      <c r="S6" s="18">
        <v>3</v>
      </c>
      <c r="T6" s="41">
        <f t="shared" ref="T6:T17" si="2">AF6+AJ6+AN6</f>
        <v>11</v>
      </c>
      <c r="U6" s="18">
        <v>3</v>
      </c>
      <c r="V6" s="41">
        <f t="shared" ref="V6:V17" si="3">W6+X6+Y6</f>
        <v>11</v>
      </c>
      <c r="W6" s="6">
        <v>4</v>
      </c>
      <c r="X6" s="6">
        <v>6</v>
      </c>
      <c r="Y6" s="6">
        <v>1</v>
      </c>
      <c r="Z6" s="31">
        <v>3</v>
      </c>
      <c r="AA6" s="42">
        <f t="shared" ref="AA6:AA17" si="4">AC6+AG6+AK6</f>
        <v>5</v>
      </c>
      <c r="AB6" s="42">
        <f t="shared" ref="AB6:AB17" si="5">AD6+AH6+AL6</f>
        <v>144</v>
      </c>
      <c r="AC6" s="6">
        <v>1</v>
      </c>
      <c r="AD6" s="6">
        <v>25</v>
      </c>
      <c r="AE6" s="6">
        <v>25</v>
      </c>
      <c r="AF6" s="6">
        <v>3</v>
      </c>
      <c r="AG6" s="18">
        <v>2</v>
      </c>
      <c r="AH6" s="18">
        <v>58</v>
      </c>
      <c r="AI6" s="18">
        <v>29</v>
      </c>
      <c r="AJ6" s="6">
        <v>4</v>
      </c>
      <c r="AK6" s="6">
        <v>2</v>
      </c>
      <c r="AL6" s="6">
        <v>61</v>
      </c>
      <c r="AM6" s="6">
        <v>30</v>
      </c>
      <c r="AN6" s="6">
        <v>4</v>
      </c>
      <c r="AO6" s="47" t="s">
        <v>52</v>
      </c>
    </row>
    <row r="7" ht="24" spans="1:41">
      <c r="A7" s="4">
        <v>2</v>
      </c>
      <c r="B7" s="15" t="s">
        <v>45</v>
      </c>
      <c r="C7" s="16" t="s">
        <v>53</v>
      </c>
      <c r="D7" s="17" t="s">
        <v>54</v>
      </c>
      <c r="E7" s="17" t="s">
        <v>55</v>
      </c>
      <c r="F7" s="18" t="s">
        <v>49</v>
      </c>
      <c r="G7" s="19" t="s">
        <v>56</v>
      </c>
      <c r="H7" s="49" t="s">
        <v>57</v>
      </c>
      <c r="I7" s="33">
        <v>120</v>
      </c>
      <c r="J7" s="32">
        <f t="shared" si="0"/>
        <v>7</v>
      </c>
      <c r="K7" s="18">
        <v>0</v>
      </c>
      <c r="L7" s="18">
        <v>7</v>
      </c>
      <c r="M7" s="18">
        <v>1</v>
      </c>
      <c r="N7" s="33">
        <v>1</v>
      </c>
      <c r="O7" s="33">
        <v>4</v>
      </c>
      <c r="P7" s="33">
        <v>3</v>
      </c>
      <c r="Q7" s="33">
        <v>0</v>
      </c>
      <c r="R7" s="40">
        <f t="shared" si="1"/>
        <v>7</v>
      </c>
      <c r="S7" s="18">
        <v>1</v>
      </c>
      <c r="T7" s="41">
        <f t="shared" si="2"/>
        <v>4</v>
      </c>
      <c r="U7" s="18">
        <v>2</v>
      </c>
      <c r="V7" s="41">
        <f t="shared" si="3"/>
        <v>4</v>
      </c>
      <c r="W7" s="6">
        <v>0</v>
      </c>
      <c r="X7" s="6">
        <v>3</v>
      </c>
      <c r="Y7" s="6">
        <v>1</v>
      </c>
      <c r="Z7" s="31">
        <v>1</v>
      </c>
      <c r="AA7" s="42">
        <f t="shared" si="4"/>
        <v>3</v>
      </c>
      <c r="AB7" s="42">
        <f t="shared" si="5"/>
        <v>62</v>
      </c>
      <c r="AC7" s="18">
        <v>1</v>
      </c>
      <c r="AD7" s="18">
        <v>10</v>
      </c>
      <c r="AE7" s="18">
        <v>10</v>
      </c>
      <c r="AF7" s="18">
        <v>1</v>
      </c>
      <c r="AG7" s="18">
        <v>1</v>
      </c>
      <c r="AH7" s="18">
        <v>20</v>
      </c>
      <c r="AI7" s="18">
        <v>20</v>
      </c>
      <c r="AJ7" s="18">
        <v>1</v>
      </c>
      <c r="AK7" s="18">
        <v>1</v>
      </c>
      <c r="AL7" s="18">
        <v>32</v>
      </c>
      <c r="AM7" s="18">
        <v>32</v>
      </c>
      <c r="AN7" s="18">
        <v>2</v>
      </c>
      <c r="AO7" s="48" t="s">
        <v>58</v>
      </c>
    </row>
    <row r="8" ht="24" spans="1:41">
      <c r="A8" s="4">
        <v>3</v>
      </c>
      <c r="B8" s="4" t="s">
        <v>45</v>
      </c>
      <c r="C8" s="11" t="s">
        <v>59</v>
      </c>
      <c r="D8" s="12" t="s">
        <v>60</v>
      </c>
      <c r="E8" s="12" t="s">
        <v>61</v>
      </c>
      <c r="F8" s="6" t="s">
        <v>49</v>
      </c>
      <c r="G8" s="13" t="s">
        <v>56</v>
      </c>
      <c r="H8" s="10" t="s">
        <v>62</v>
      </c>
      <c r="I8" s="6">
        <v>90</v>
      </c>
      <c r="J8" s="32">
        <f t="shared" si="0"/>
        <v>5</v>
      </c>
      <c r="K8" s="6">
        <v>0</v>
      </c>
      <c r="L8" s="6">
        <v>5</v>
      </c>
      <c r="M8" s="6">
        <v>0</v>
      </c>
      <c r="N8" s="33">
        <v>1</v>
      </c>
      <c r="O8" s="33">
        <v>3</v>
      </c>
      <c r="P8" s="33">
        <v>2</v>
      </c>
      <c r="Q8" s="33">
        <v>0</v>
      </c>
      <c r="R8" s="40">
        <f t="shared" si="1"/>
        <v>5</v>
      </c>
      <c r="S8" s="18">
        <v>1</v>
      </c>
      <c r="T8" s="41">
        <f t="shared" si="2"/>
        <v>3</v>
      </c>
      <c r="U8" s="18">
        <v>1</v>
      </c>
      <c r="V8" s="41">
        <f t="shared" si="3"/>
        <v>3</v>
      </c>
      <c r="W8" s="6">
        <v>0</v>
      </c>
      <c r="X8" s="6">
        <v>2</v>
      </c>
      <c r="Y8" s="6">
        <v>1</v>
      </c>
      <c r="Z8" s="31">
        <v>1</v>
      </c>
      <c r="AA8" s="42">
        <f t="shared" si="4"/>
        <v>2</v>
      </c>
      <c r="AB8" s="42">
        <f t="shared" si="5"/>
        <v>30</v>
      </c>
      <c r="AC8" s="6">
        <v>0</v>
      </c>
      <c r="AD8" s="6">
        <v>0</v>
      </c>
      <c r="AE8" s="6">
        <v>0</v>
      </c>
      <c r="AF8" s="6">
        <v>0</v>
      </c>
      <c r="AG8" s="18">
        <v>1</v>
      </c>
      <c r="AH8" s="18">
        <v>12</v>
      </c>
      <c r="AI8" s="18">
        <v>12</v>
      </c>
      <c r="AJ8" s="6">
        <v>1</v>
      </c>
      <c r="AK8" s="6">
        <v>1</v>
      </c>
      <c r="AL8" s="6">
        <v>18</v>
      </c>
      <c r="AM8" s="6">
        <v>18</v>
      </c>
      <c r="AN8" s="6">
        <v>2</v>
      </c>
      <c r="AO8" s="48" t="s">
        <v>63</v>
      </c>
    </row>
    <row r="9" ht="24" spans="1:41">
      <c r="A9" s="4">
        <v>4</v>
      </c>
      <c r="B9" s="4" t="s">
        <v>45</v>
      </c>
      <c r="C9" s="11" t="s">
        <v>64</v>
      </c>
      <c r="D9" s="12" t="s">
        <v>65</v>
      </c>
      <c r="E9" s="21" t="s">
        <v>66</v>
      </c>
      <c r="F9" s="6" t="s">
        <v>49</v>
      </c>
      <c r="G9" s="13" t="s">
        <v>56</v>
      </c>
      <c r="H9" s="10" t="s">
        <v>67</v>
      </c>
      <c r="I9" s="31">
        <v>120</v>
      </c>
      <c r="J9" s="32">
        <f t="shared" si="0"/>
        <v>10</v>
      </c>
      <c r="K9" s="6">
        <v>0</v>
      </c>
      <c r="L9" s="6">
        <v>10</v>
      </c>
      <c r="M9" s="6">
        <v>1</v>
      </c>
      <c r="N9" s="31">
        <v>0</v>
      </c>
      <c r="O9" s="31">
        <v>2</v>
      </c>
      <c r="P9" s="31">
        <v>5</v>
      </c>
      <c r="Q9" s="31">
        <v>1</v>
      </c>
      <c r="R9" s="40">
        <f t="shared" si="1"/>
        <v>10</v>
      </c>
      <c r="S9" s="18">
        <v>1</v>
      </c>
      <c r="T9" s="41">
        <f t="shared" si="2"/>
        <v>7</v>
      </c>
      <c r="U9" s="18">
        <v>2</v>
      </c>
      <c r="V9" s="41">
        <f t="shared" si="3"/>
        <v>7</v>
      </c>
      <c r="W9" s="18">
        <v>0</v>
      </c>
      <c r="X9" s="18">
        <v>4</v>
      </c>
      <c r="Y9" s="18">
        <v>3</v>
      </c>
      <c r="Z9" s="33">
        <v>1</v>
      </c>
      <c r="AA9" s="42">
        <f t="shared" si="4"/>
        <v>4</v>
      </c>
      <c r="AB9" s="42">
        <f t="shared" si="5"/>
        <v>105</v>
      </c>
      <c r="AC9" s="6">
        <v>2</v>
      </c>
      <c r="AD9" s="6">
        <v>41</v>
      </c>
      <c r="AE9" s="6">
        <v>21</v>
      </c>
      <c r="AF9" s="6">
        <v>4</v>
      </c>
      <c r="AG9" s="18">
        <v>1</v>
      </c>
      <c r="AH9" s="18">
        <v>29</v>
      </c>
      <c r="AI9" s="18">
        <v>29</v>
      </c>
      <c r="AJ9" s="6">
        <v>1</v>
      </c>
      <c r="AK9" s="6">
        <v>1</v>
      </c>
      <c r="AL9" s="6">
        <v>35</v>
      </c>
      <c r="AM9" s="6">
        <v>35</v>
      </c>
      <c r="AN9" s="6">
        <v>2</v>
      </c>
      <c r="AO9" s="47" t="s">
        <v>68</v>
      </c>
    </row>
    <row r="10" ht="24" spans="1:41">
      <c r="A10" s="4">
        <v>5</v>
      </c>
      <c r="B10" s="4" t="s">
        <v>45</v>
      </c>
      <c r="C10" s="11" t="s">
        <v>69</v>
      </c>
      <c r="D10" s="12" t="s">
        <v>70</v>
      </c>
      <c r="E10" s="12" t="s">
        <v>71</v>
      </c>
      <c r="F10" s="6" t="s">
        <v>49</v>
      </c>
      <c r="G10" s="13" t="s">
        <v>72</v>
      </c>
      <c r="H10" s="50" t="s">
        <v>73</v>
      </c>
      <c r="I10" s="31">
        <v>180</v>
      </c>
      <c r="J10" s="32">
        <f t="shared" si="0"/>
        <v>16</v>
      </c>
      <c r="K10" s="6">
        <v>0</v>
      </c>
      <c r="L10" s="6">
        <v>16</v>
      </c>
      <c r="M10" s="6">
        <v>2</v>
      </c>
      <c r="N10" s="31">
        <v>4</v>
      </c>
      <c r="O10" s="31">
        <v>13</v>
      </c>
      <c r="P10" s="31">
        <v>3</v>
      </c>
      <c r="Q10" s="31">
        <v>0</v>
      </c>
      <c r="R10" s="40">
        <f t="shared" si="1"/>
        <v>16</v>
      </c>
      <c r="S10" s="18">
        <v>3</v>
      </c>
      <c r="T10" s="41">
        <f t="shared" si="2"/>
        <v>8</v>
      </c>
      <c r="U10" s="18">
        <v>5</v>
      </c>
      <c r="V10" s="41">
        <f t="shared" si="3"/>
        <v>8</v>
      </c>
      <c r="W10" s="6">
        <v>0</v>
      </c>
      <c r="X10" s="6">
        <v>5</v>
      </c>
      <c r="Y10" s="6">
        <v>3</v>
      </c>
      <c r="Z10" s="33">
        <v>3</v>
      </c>
      <c r="AA10" s="42">
        <f t="shared" si="4"/>
        <v>4</v>
      </c>
      <c r="AB10" s="42">
        <f t="shared" si="5"/>
        <v>127</v>
      </c>
      <c r="AC10" s="6">
        <v>1</v>
      </c>
      <c r="AD10" s="6">
        <v>28</v>
      </c>
      <c r="AE10" s="6">
        <v>28</v>
      </c>
      <c r="AF10" s="6">
        <v>2</v>
      </c>
      <c r="AG10" s="18">
        <v>1</v>
      </c>
      <c r="AH10" s="18">
        <v>33</v>
      </c>
      <c r="AI10" s="18">
        <v>33</v>
      </c>
      <c r="AJ10" s="6">
        <v>2</v>
      </c>
      <c r="AK10" s="6">
        <v>2</v>
      </c>
      <c r="AL10" s="6">
        <v>66</v>
      </c>
      <c r="AM10" s="6">
        <v>33</v>
      </c>
      <c r="AN10" s="6">
        <v>4</v>
      </c>
      <c r="AO10" s="47" t="s">
        <v>74</v>
      </c>
    </row>
    <row r="11" ht="24" spans="1:41">
      <c r="A11" s="4">
        <v>6</v>
      </c>
      <c r="B11" s="4" t="s">
        <v>45</v>
      </c>
      <c r="C11" s="11" t="s">
        <v>75</v>
      </c>
      <c r="D11" s="12" t="s">
        <v>76</v>
      </c>
      <c r="E11" s="12" t="s">
        <v>77</v>
      </c>
      <c r="F11" s="6" t="s">
        <v>49</v>
      </c>
      <c r="G11" s="13" t="s">
        <v>56</v>
      </c>
      <c r="H11" s="10" t="s">
        <v>78</v>
      </c>
      <c r="I11" s="31">
        <v>90</v>
      </c>
      <c r="J11" s="32">
        <f t="shared" si="0"/>
        <v>6</v>
      </c>
      <c r="K11" s="6">
        <v>0</v>
      </c>
      <c r="L11" s="6">
        <v>6</v>
      </c>
      <c r="M11" s="6">
        <v>0</v>
      </c>
      <c r="N11" s="31">
        <v>1</v>
      </c>
      <c r="O11" s="31">
        <v>4</v>
      </c>
      <c r="P11" s="31">
        <v>2</v>
      </c>
      <c r="Q11" s="31">
        <v>0</v>
      </c>
      <c r="R11" s="40">
        <f t="shared" si="1"/>
        <v>6</v>
      </c>
      <c r="S11" s="18">
        <v>1</v>
      </c>
      <c r="T11" s="41">
        <f t="shared" si="2"/>
        <v>4</v>
      </c>
      <c r="U11" s="18">
        <v>1</v>
      </c>
      <c r="V11" s="41">
        <f t="shared" si="3"/>
        <v>4</v>
      </c>
      <c r="W11" s="6">
        <v>0</v>
      </c>
      <c r="X11" s="6">
        <v>2</v>
      </c>
      <c r="Y11" s="6">
        <v>2</v>
      </c>
      <c r="Z11" s="33">
        <v>0</v>
      </c>
      <c r="AA11" s="42">
        <f t="shared" si="4"/>
        <v>2</v>
      </c>
      <c r="AB11" s="42">
        <f t="shared" si="5"/>
        <v>35</v>
      </c>
      <c r="AC11" s="6">
        <v>1</v>
      </c>
      <c r="AD11" s="6">
        <v>16</v>
      </c>
      <c r="AE11" s="6">
        <v>16</v>
      </c>
      <c r="AF11" s="6">
        <v>2</v>
      </c>
      <c r="AG11" s="18">
        <v>0</v>
      </c>
      <c r="AH11" s="18">
        <v>0</v>
      </c>
      <c r="AI11" s="18">
        <v>0</v>
      </c>
      <c r="AJ11" s="6">
        <v>0</v>
      </c>
      <c r="AK11" s="6">
        <v>1</v>
      </c>
      <c r="AL11" s="6">
        <v>19</v>
      </c>
      <c r="AM11" s="6">
        <v>19</v>
      </c>
      <c r="AN11" s="6">
        <v>2</v>
      </c>
      <c r="AO11" s="47" t="s">
        <v>79</v>
      </c>
    </row>
    <row r="12" ht="24" spans="1:41">
      <c r="A12" s="4">
        <v>7</v>
      </c>
      <c r="B12" s="4" t="s">
        <v>45</v>
      </c>
      <c r="C12" s="11" t="s">
        <v>80</v>
      </c>
      <c r="D12" s="12" t="s">
        <v>81</v>
      </c>
      <c r="E12" s="12" t="s">
        <v>82</v>
      </c>
      <c r="F12" s="6" t="s">
        <v>83</v>
      </c>
      <c r="G12" s="13" t="s">
        <v>84</v>
      </c>
      <c r="H12" s="10" t="s">
        <v>85</v>
      </c>
      <c r="I12" s="31">
        <v>90</v>
      </c>
      <c r="J12" s="32">
        <f t="shared" si="0"/>
        <v>6</v>
      </c>
      <c r="K12" s="6">
        <v>0</v>
      </c>
      <c r="L12" s="6">
        <v>6</v>
      </c>
      <c r="M12" s="6">
        <v>2</v>
      </c>
      <c r="N12" s="31">
        <v>2</v>
      </c>
      <c r="O12" s="31">
        <v>4</v>
      </c>
      <c r="P12" s="31">
        <v>2</v>
      </c>
      <c r="Q12" s="31">
        <v>2</v>
      </c>
      <c r="R12" s="40">
        <f t="shared" si="1"/>
        <v>6</v>
      </c>
      <c r="S12" s="18">
        <v>0</v>
      </c>
      <c r="T12" s="41">
        <f t="shared" si="2"/>
        <v>5</v>
      </c>
      <c r="U12" s="18">
        <v>1</v>
      </c>
      <c r="V12" s="41">
        <f t="shared" si="3"/>
        <v>5</v>
      </c>
      <c r="W12" s="6">
        <v>0</v>
      </c>
      <c r="X12" s="6">
        <v>3</v>
      </c>
      <c r="Y12" s="6">
        <v>2</v>
      </c>
      <c r="Z12" s="31">
        <v>0</v>
      </c>
      <c r="AA12" s="42">
        <f t="shared" si="4"/>
        <v>3</v>
      </c>
      <c r="AB12" s="42">
        <f t="shared" si="5"/>
        <v>42</v>
      </c>
      <c r="AC12" s="6">
        <v>1</v>
      </c>
      <c r="AD12" s="6">
        <v>4</v>
      </c>
      <c r="AE12" s="6">
        <v>1</v>
      </c>
      <c r="AF12" s="6">
        <v>1</v>
      </c>
      <c r="AG12" s="18">
        <v>1</v>
      </c>
      <c r="AH12" s="18">
        <v>17</v>
      </c>
      <c r="AI12" s="18">
        <v>1</v>
      </c>
      <c r="AJ12" s="6">
        <v>2</v>
      </c>
      <c r="AK12" s="6">
        <v>1</v>
      </c>
      <c r="AL12" s="6">
        <v>21</v>
      </c>
      <c r="AM12" s="6">
        <v>1</v>
      </c>
      <c r="AN12" s="6">
        <v>2</v>
      </c>
      <c r="AO12" s="47" t="s">
        <v>86</v>
      </c>
    </row>
    <row r="13" ht="24" spans="1:41">
      <c r="A13" s="4">
        <v>8</v>
      </c>
      <c r="B13" s="4" t="s">
        <v>45</v>
      </c>
      <c r="C13" s="11" t="s">
        <v>87</v>
      </c>
      <c r="D13" s="12" t="s">
        <v>88</v>
      </c>
      <c r="E13" s="12" t="s">
        <v>89</v>
      </c>
      <c r="F13" s="6" t="s">
        <v>49</v>
      </c>
      <c r="G13" s="13" t="s">
        <v>56</v>
      </c>
      <c r="H13" s="10" t="s">
        <v>90</v>
      </c>
      <c r="I13" s="31">
        <v>90</v>
      </c>
      <c r="J13" s="32">
        <f t="shared" si="0"/>
        <v>7</v>
      </c>
      <c r="K13" s="6">
        <v>0</v>
      </c>
      <c r="L13" s="6">
        <v>7</v>
      </c>
      <c r="M13" s="6">
        <v>2</v>
      </c>
      <c r="N13" s="31">
        <v>3</v>
      </c>
      <c r="O13" s="31">
        <v>3</v>
      </c>
      <c r="P13" s="31">
        <v>3</v>
      </c>
      <c r="Q13" s="31">
        <v>1</v>
      </c>
      <c r="R13" s="40">
        <f t="shared" si="1"/>
        <v>7</v>
      </c>
      <c r="S13" s="18">
        <v>1</v>
      </c>
      <c r="T13" s="41">
        <f t="shared" si="2"/>
        <v>5</v>
      </c>
      <c r="U13" s="18">
        <v>1</v>
      </c>
      <c r="V13" s="41">
        <f t="shared" si="3"/>
        <v>5</v>
      </c>
      <c r="W13" s="6">
        <v>0</v>
      </c>
      <c r="X13" s="6">
        <v>3</v>
      </c>
      <c r="Y13" s="6">
        <v>2</v>
      </c>
      <c r="Z13" s="31">
        <v>2</v>
      </c>
      <c r="AA13" s="42">
        <f t="shared" si="4"/>
        <v>3</v>
      </c>
      <c r="AB13" s="42">
        <f t="shared" si="5"/>
        <v>53</v>
      </c>
      <c r="AC13" s="6">
        <v>1</v>
      </c>
      <c r="AD13" s="6">
        <v>19</v>
      </c>
      <c r="AE13" s="6">
        <v>19</v>
      </c>
      <c r="AF13" s="6">
        <v>2</v>
      </c>
      <c r="AG13" s="18">
        <v>1</v>
      </c>
      <c r="AH13" s="18">
        <v>14</v>
      </c>
      <c r="AI13" s="18">
        <v>14</v>
      </c>
      <c r="AJ13" s="6">
        <v>1</v>
      </c>
      <c r="AK13" s="6">
        <v>1</v>
      </c>
      <c r="AL13" s="6">
        <v>20</v>
      </c>
      <c r="AM13" s="6">
        <v>20</v>
      </c>
      <c r="AN13" s="6">
        <v>2</v>
      </c>
      <c r="AO13" s="47" t="s">
        <v>91</v>
      </c>
    </row>
    <row r="14" ht="24" spans="1:41">
      <c r="A14" s="4">
        <v>9</v>
      </c>
      <c r="B14" s="4" t="s">
        <v>45</v>
      </c>
      <c r="C14" s="11" t="s">
        <v>92</v>
      </c>
      <c r="D14" s="12" t="s">
        <v>93</v>
      </c>
      <c r="E14" s="12" t="s">
        <v>94</v>
      </c>
      <c r="F14" s="6" t="s">
        <v>83</v>
      </c>
      <c r="G14" s="13" t="s">
        <v>84</v>
      </c>
      <c r="H14" s="10" t="s">
        <v>95</v>
      </c>
      <c r="I14" s="6">
        <v>120</v>
      </c>
      <c r="J14" s="32">
        <f t="shared" si="0"/>
        <v>7</v>
      </c>
      <c r="K14" s="6">
        <v>0</v>
      </c>
      <c r="L14" s="6">
        <v>7</v>
      </c>
      <c r="M14" s="6">
        <v>0</v>
      </c>
      <c r="N14" s="31">
        <v>0</v>
      </c>
      <c r="O14" s="31">
        <v>7</v>
      </c>
      <c r="P14" s="31">
        <v>0</v>
      </c>
      <c r="Q14" s="31">
        <v>0</v>
      </c>
      <c r="R14" s="40">
        <f t="shared" si="1"/>
        <v>7</v>
      </c>
      <c r="S14" s="18">
        <v>1</v>
      </c>
      <c r="T14" s="41">
        <f t="shared" si="2"/>
        <v>5</v>
      </c>
      <c r="U14" s="18">
        <v>1</v>
      </c>
      <c r="V14" s="41">
        <f t="shared" si="3"/>
        <v>5</v>
      </c>
      <c r="W14" s="6">
        <v>0</v>
      </c>
      <c r="X14" s="6">
        <v>3</v>
      </c>
      <c r="Y14" s="6">
        <v>2</v>
      </c>
      <c r="Z14" s="31">
        <v>2</v>
      </c>
      <c r="AA14" s="42">
        <f t="shared" si="4"/>
        <v>3</v>
      </c>
      <c r="AB14" s="42">
        <f t="shared" si="5"/>
        <v>82</v>
      </c>
      <c r="AC14" s="6">
        <v>1</v>
      </c>
      <c r="AD14" s="6">
        <v>17</v>
      </c>
      <c r="AE14" s="6">
        <v>17</v>
      </c>
      <c r="AF14" s="6">
        <v>2</v>
      </c>
      <c r="AG14" s="18">
        <v>1</v>
      </c>
      <c r="AH14" s="18">
        <v>31</v>
      </c>
      <c r="AI14" s="18">
        <v>31</v>
      </c>
      <c r="AJ14" s="6">
        <v>2</v>
      </c>
      <c r="AK14" s="6">
        <v>1</v>
      </c>
      <c r="AL14" s="6">
        <v>34</v>
      </c>
      <c r="AM14" s="6">
        <v>34</v>
      </c>
      <c r="AN14" s="6">
        <v>1</v>
      </c>
      <c r="AO14" s="47" t="s">
        <v>96</v>
      </c>
    </row>
    <row r="15" ht="24" spans="1:41">
      <c r="A15" s="4">
        <v>10</v>
      </c>
      <c r="B15" s="4" t="s">
        <v>45</v>
      </c>
      <c r="C15" s="11" t="s">
        <v>97</v>
      </c>
      <c r="D15" s="12" t="s">
        <v>98</v>
      </c>
      <c r="E15" s="12" t="s">
        <v>99</v>
      </c>
      <c r="F15" s="6" t="s">
        <v>49</v>
      </c>
      <c r="G15" s="13" t="s">
        <v>56</v>
      </c>
      <c r="H15" s="10" t="s">
        <v>100</v>
      </c>
      <c r="I15" s="31">
        <v>90</v>
      </c>
      <c r="J15" s="32">
        <f t="shared" si="0"/>
        <v>5</v>
      </c>
      <c r="K15" s="6">
        <v>0</v>
      </c>
      <c r="L15" s="6">
        <v>5</v>
      </c>
      <c r="M15" s="6">
        <v>1</v>
      </c>
      <c r="N15" s="31">
        <v>2</v>
      </c>
      <c r="O15" s="31">
        <v>3</v>
      </c>
      <c r="P15" s="31">
        <v>2</v>
      </c>
      <c r="Q15" s="31">
        <v>0</v>
      </c>
      <c r="R15" s="40">
        <f t="shared" si="1"/>
        <v>5</v>
      </c>
      <c r="S15" s="18">
        <v>1</v>
      </c>
      <c r="T15" s="41">
        <f t="shared" si="2"/>
        <v>3</v>
      </c>
      <c r="U15" s="18">
        <v>1</v>
      </c>
      <c r="V15" s="41">
        <f t="shared" si="3"/>
        <v>3</v>
      </c>
      <c r="W15" s="6">
        <v>0</v>
      </c>
      <c r="X15" s="6">
        <v>3</v>
      </c>
      <c r="Y15" s="6">
        <v>0</v>
      </c>
      <c r="Z15" s="31">
        <v>3</v>
      </c>
      <c r="AA15" s="42">
        <f t="shared" si="4"/>
        <v>3</v>
      </c>
      <c r="AB15" s="42">
        <f t="shared" si="5"/>
        <v>57</v>
      </c>
      <c r="AC15" s="6">
        <v>1</v>
      </c>
      <c r="AD15" s="6">
        <v>15</v>
      </c>
      <c r="AE15" s="6">
        <v>15</v>
      </c>
      <c r="AF15" s="6">
        <v>1</v>
      </c>
      <c r="AG15" s="18">
        <v>1</v>
      </c>
      <c r="AH15" s="18">
        <v>20</v>
      </c>
      <c r="AI15" s="18">
        <v>20</v>
      </c>
      <c r="AJ15" s="6">
        <v>1</v>
      </c>
      <c r="AK15" s="6">
        <v>1</v>
      </c>
      <c r="AL15" s="6">
        <v>22</v>
      </c>
      <c r="AM15" s="6">
        <v>22</v>
      </c>
      <c r="AN15" s="6">
        <v>1</v>
      </c>
      <c r="AO15" s="47" t="s">
        <v>101</v>
      </c>
    </row>
    <row r="16" ht="24" spans="1:41">
      <c r="A16" s="4">
        <v>11</v>
      </c>
      <c r="B16" s="4" t="s">
        <v>45</v>
      </c>
      <c r="C16" s="11" t="s">
        <v>102</v>
      </c>
      <c r="D16" s="12" t="s">
        <v>103</v>
      </c>
      <c r="E16" s="12" t="s">
        <v>104</v>
      </c>
      <c r="F16" s="6" t="s">
        <v>83</v>
      </c>
      <c r="G16" s="13" t="s">
        <v>84</v>
      </c>
      <c r="H16" s="10" t="s">
        <v>105</v>
      </c>
      <c r="I16" s="31">
        <v>90</v>
      </c>
      <c r="J16" s="32">
        <f t="shared" si="0"/>
        <v>8</v>
      </c>
      <c r="K16" s="6">
        <v>0</v>
      </c>
      <c r="L16" s="6">
        <v>8</v>
      </c>
      <c r="M16" s="6">
        <v>1</v>
      </c>
      <c r="N16" s="31">
        <v>1</v>
      </c>
      <c r="O16" s="31">
        <v>7</v>
      </c>
      <c r="P16" s="31">
        <v>1</v>
      </c>
      <c r="Q16" s="31">
        <v>0</v>
      </c>
      <c r="R16" s="40">
        <f t="shared" si="1"/>
        <v>8</v>
      </c>
      <c r="S16" s="18">
        <v>1</v>
      </c>
      <c r="T16" s="41">
        <f t="shared" si="2"/>
        <v>6</v>
      </c>
      <c r="U16" s="18">
        <v>1</v>
      </c>
      <c r="V16" s="41">
        <f t="shared" si="3"/>
        <v>6</v>
      </c>
      <c r="W16" s="6">
        <v>0</v>
      </c>
      <c r="X16" s="6">
        <v>3</v>
      </c>
      <c r="Y16" s="6">
        <v>3</v>
      </c>
      <c r="Z16" s="31">
        <v>3</v>
      </c>
      <c r="AA16" s="42">
        <f t="shared" si="4"/>
        <v>3</v>
      </c>
      <c r="AB16" s="42">
        <f t="shared" si="5"/>
        <v>65</v>
      </c>
      <c r="AC16" s="6">
        <v>1</v>
      </c>
      <c r="AD16" s="6">
        <v>10</v>
      </c>
      <c r="AE16" s="6">
        <v>10</v>
      </c>
      <c r="AF16" s="6">
        <v>2</v>
      </c>
      <c r="AG16" s="18">
        <v>1</v>
      </c>
      <c r="AH16" s="18">
        <v>25</v>
      </c>
      <c r="AI16" s="18">
        <v>25</v>
      </c>
      <c r="AJ16" s="6">
        <v>2</v>
      </c>
      <c r="AK16" s="6">
        <v>1</v>
      </c>
      <c r="AL16" s="6">
        <v>30</v>
      </c>
      <c r="AM16" s="6">
        <v>30</v>
      </c>
      <c r="AN16" s="6">
        <v>2</v>
      </c>
      <c r="AO16" s="47" t="s">
        <v>106</v>
      </c>
    </row>
    <row r="17" ht="24" spans="1:41">
      <c r="A17" s="4">
        <v>12</v>
      </c>
      <c r="B17" s="4" t="s">
        <v>45</v>
      </c>
      <c r="C17" s="16" t="s">
        <v>107</v>
      </c>
      <c r="D17" s="17" t="s">
        <v>108</v>
      </c>
      <c r="E17" s="17" t="s">
        <v>109</v>
      </c>
      <c r="F17" s="18" t="s">
        <v>83</v>
      </c>
      <c r="G17" s="19" t="s">
        <v>56</v>
      </c>
      <c r="H17" s="23" t="s">
        <v>110</v>
      </c>
      <c r="I17" s="18">
        <v>120</v>
      </c>
      <c r="J17" s="32">
        <f t="shared" si="0"/>
        <v>9</v>
      </c>
      <c r="K17" s="18">
        <v>0</v>
      </c>
      <c r="L17" s="18">
        <v>9</v>
      </c>
      <c r="M17" s="18">
        <v>1</v>
      </c>
      <c r="N17" s="33">
        <v>1</v>
      </c>
      <c r="O17" s="33">
        <v>8</v>
      </c>
      <c r="P17" s="33">
        <v>1</v>
      </c>
      <c r="Q17" s="33">
        <v>0</v>
      </c>
      <c r="R17" s="40">
        <f t="shared" si="1"/>
        <v>9</v>
      </c>
      <c r="S17" s="18">
        <v>1</v>
      </c>
      <c r="T17" s="41">
        <f t="shared" si="2"/>
        <v>6</v>
      </c>
      <c r="U17" s="18">
        <v>2</v>
      </c>
      <c r="V17" s="41">
        <f t="shared" si="3"/>
        <v>6</v>
      </c>
      <c r="W17" s="18">
        <v>0</v>
      </c>
      <c r="X17" s="18">
        <v>3</v>
      </c>
      <c r="Y17" s="18">
        <v>3</v>
      </c>
      <c r="Z17" s="33">
        <v>0</v>
      </c>
      <c r="AA17" s="42">
        <f t="shared" si="4"/>
        <v>3</v>
      </c>
      <c r="AB17" s="42">
        <f t="shared" si="5"/>
        <v>62</v>
      </c>
      <c r="AC17" s="18">
        <v>1</v>
      </c>
      <c r="AD17" s="18">
        <v>12</v>
      </c>
      <c r="AE17" s="18">
        <v>1</v>
      </c>
      <c r="AF17" s="18">
        <v>2</v>
      </c>
      <c r="AG17" s="18">
        <v>1</v>
      </c>
      <c r="AH17" s="18">
        <v>18</v>
      </c>
      <c r="AI17" s="18">
        <v>1</v>
      </c>
      <c r="AJ17" s="18">
        <v>2</v>
      </c>
      <c r="AK17" s="18">
        <v>1</v>
      </c>
      <c r="AL17" s="18">
        <v>32</v>
      </c>
      <c r="AM17" s="18">
        <v>1</v>
      </c>
      <c r="AN17" s="18">
        <v>2</v>
      </c>
      <c r="AO17" s="47" t="s">
        <v>111</v>
      </c>
    </row>
  </sheetData>
  <mergeCells count="23">
    <mergeCell ref="A1:AO1"/>
    <mergeCell ref="A2:AO2"/>
    <mergeCell ref="A3:K3"/>
    <mergeCell ref="P3:X3"/>
    <mergeCell ref="Y3:AD3"/>
    <mergeCell ref="AH3:AN3"/>
    <mergeCell ref="H4:I4"/>
    <mergeCell ref="J4:Q4"/>
    <mergeCell ref="R4:U4"/>
    <mergeCell ref="V4:Z4"/>
    <mergeCell ref="AC4:AF4"/>
    <mergeCell ref="AG4:AJ4"/>
    <mergeCell ref="AK4:AN4"/>
    <mergeCell ref="A4:A5"/>
    <mergeCell ref="B4:B5"/>
    <mergeCell ref="C4:C5"/>
    <mergeCell ref="D4:D5"/>
    <mergeCell ref="E4:E5"/>
    <mergeCell ref="F4:F5"/>
    <mergeCell ref="G4:G5"/>
    <mergeCell ref="AA4:AA5"/>
    <mergeCell ref="AB4:AB5"/>
    <mergeCell ref="AO4:AO5"/>
  </mergeCells>
  <dataValidations count="2">
    <dataValidation type="list" allowBlank="1" showInputMessage="1" showErrorMessage="1" sqref="F6 F7 F8 F9 F13 F14 F15 F16 F17 F10:F12">
      <formula1>"公办,民办"</formula1>
    </dataValidation>
    <dataValidation type="list" allowBlank="1" showInputMessage="1" showErrorMessage="1" sqref="G6:G17">
      <formula1>"独立公办园,附属公办园,集团办园,国有、集体资产改制园,民办普惠园,其他民办园"</formula1>
    </dataValidation>
  </dataValidation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大明联通</cp:lastModifiedBy>
  <dcterms:created xsi:type="dcterms:W3CDTF">2022-10-28T03:20:00Z</dcterms:created>
  <dcterms:modified xsi:type="dcterms:W3CDTF">2022-10-29T07:19:43Z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435CBC85C9154E439C52CACD7006FC3E</vt:lpwstr>
  </property>
  <property fmtid="{D5CDD505-2E9C-101B-9397-08002B2CF9AE}" pid="3" name="KSOProductBuildVer">
    <vt:lpwstr>2052-11.1.0.12598</vt:lpwstr>
  </property>
</Properties>
</file>